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G:\Shared drives\Gheorghe Ingenieria Compartido\Clientes\SURA ARL\Instrumentos de seguridad minera\Minería subterránea\"/>
    </mc:Choice>
  </mc:AlternateContent>
  <xr:revisionPtr revIDLastSave="0" documentId="13_ncr:1_{4F9A0123-64B1-40E7-8EF3-EEF12B35E2B2}" xr6:coauthVersionLast="47" xr6:coauthVersionMax="47" xr10:uidLastSave="{00000000-0000-0000-0000-000000000000}"/>
  <bookViews>
    <workbookView xWindow="-108" yWindow="-108" windowWidth="23256" windowHeight="12456" firstSheet="1" activeTab="15" xr2:uid="{00000000-000D-0000-FFFF-FFFF00000000}"/>
  </bookViews>
  <sheets>
    <sheet name="PORTADA" sheetId="3" r:id="rId1"/>
    <sheet name="DEFINICIONES" sheetId="19" r:id="rId2"/>
    <sheet name="TITULO I" sheetId="5" r:id="rId3"/>
    <sheet name="TITULO II" sheetId="6" r:id="rId4"/>
    <sheet name="TITULO III" sheetId="8" r:id="rId5"/>
    <sheet name="TITULO IV" sheetId="9" r:id="rId6"/>
    <sheet name="TITULO V" sheetId="11" r:id="rId7"/>
    <sheet name="TITULO VI" sheetId="10" r:id="rId8"/>
    <sheet name="TITULO VII" sheetId="12" r:id="rId9"/>
    <sheet name="TITULO VIII" sheetId="13" r:id="rId10"/>
    <sheet name="TITULO IX" sheetId="14" r:id="rId11"/>
    <sheet name="TITULO X" sheetId="15" r:id="rId12"/>
    <sheet name="TITULO XI" sheetId="16" r:id="rId13"/>
    <sheet name="TITULO XII" sheetId="17" r:id="rId14"/>
    <sheet name="TITULO XIII" sheetId="18" r:id="rId15"/>
    <sheet name="Resumen" sheetId="20" r:id="rId16"/>
    <sheet name="Grafica" sheetId="21" r:id="rId1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 i="5" l="1"/>
  <c r="H9" i="5"/>
  <c r="H10"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l="1"/>
  <c r="H8" i="9"/>
  <c r="H9" i="9"/>
  <c r="H8" i="18"/>
  <c r="H8" i="17"/>
  <c r="H9" i="17"/>
  <c r="H10" i="17"/>
  <c r="H8" i="16"/>
  <c r="H9" i="16"/>
  <c r="H10" i="16"/>
  <c r="H11" i="16"/>
  <c r="H12" i="16"/>
  <c r="H8" i="15"/>
  <c r="H9" i="15"/>
  <c r="H10" i="15"/>
  <c r="H11" i="15"/>
  <c r="H12" i="15"/>
  <c r="H13" i="15"/>
  <c r="H14" i="15"/>
  <c r="H15" i="15"/>
  <c r="H16" i="15"/>
  <c r="H17" i="15"/>
  <c r="H18" i="15"/>
  <c r="H19" i="15"/>
  <c r="H20" i="15"/>
  <c r="H21" i="15"/>
  <c r="H22" i="15"/>
  <c r="H23" i="15"/>
  <c r="H8" i="14"/>
  <c r="H9" i="14"/>
  <c r="H10" i="14"/>
  <c r="H11" i="14"/>
  <c r="H12" i="14"/>
  <c r="H13" i="14"/>
  <c r="H8" i="13"/>
  <c r="H9" i="13"/>
  <c r="H10" i="13"/>
  <c r="H11" i="13"/>
  <c r="H12" i="13"/>
  <c r="H13" i="13"/>
  <c r="H14" i="13"/>
  <c r="H15" i="13"/>
  <c r="H16" i="13"/>
  <c r="H17" i="13"/>
  <c r="H18" i="13"/>
  <c r="H19" i="13"/>
  <c r="H20" i="13"/>
  <c r="H8" i="12"/>
  <c r="H9" i="12"/>
  <c r="H10" i="12"/>
  <c r="H11" i="12"/>
  <c r="H12" i="12"/>
  <c r="H13" i="12"/>
  <c r="H14" i="12"/>
  <c r="H15" i="12"/>
  <c r="H16" i="12"/>
  <c r="H17" i="12"/>
  <c r="H18" i="12"/>
  <c r="H19" i="12"/>
  <c r="H20" i="12"/>
  <c r="H21" i="12"/>
  <c r="H22" i="12"/>
  <c r="H23" i="12"/>
  <c r="H24" i="12"/>
  <c r="H8" i="10"/>
  <c r="H9" i="10"/>
  <c r="H10" i="10"/>
  <c r="H11" i="10"/>
  <c r="H12" i="10"/>
  <c r="H13" i="10"/>
  <c r="H14" i="10"/>
  <c r="H15" i="10"/>
  <c r="H16" i="10"/>
  <c r="H17" i="10"/>
  <c r="H18" i="10"/>
  <c r="H19" i="10"/>
  <c r="H20" i="10"/>
  <c r="H21" i="10"/>
  <c r="H22" i="10"/>
  <c r="H23" i="10"/>
  <c r="H24" i="10"/>
  <c r="H25" i="10"/>
  <c r="H26" i="10"/>
  <c r="H27" i="10"/>
  <c r="H28" i="10"/>
  <c r="H29" i="10"/>
  <c r="H30" i="10"/>
  <c r="H31" i="10"/>
  <c r="H32" i="10"/>
  <c r="H33" i="10"/>
  <c r="H34" i="10"/>
  <c r="H35" i="10"/>
  <c r="H36" i="10"/>
  <c r="H37" i="10"/>
  <c r="H38" i="10"/>
  <c r="H39" i="10"/>
  <c r="H40" i="10"/>
  <c r="H41" i="10"/>
  <c r="H42" i="10"/>
  <c r="H43" i="10"/>
  <c r="H44" i="10"/>
  <c r="H45" i="10"/>
  <c r="H46" i="10"/>
  <c r="H47" i="10"/>
  <c r="H48" i="10"/>
  <c r="H49" i="10"/>
  <c r="H50" i="10"/>
  <c r="H51" i="10"/>
  <c r="H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4" i="11"/>
  <c r="H35" i="11"/>
  <c r="H36" i="11"/>
  <c r="H37" i="11"/>
  <c r="H38" i="11"/>
  <c r="H39" i="11"/>
  <c r="H40" i="11"/>
  <c r="H41" i="11"/>
  <c r="H42" i="11"/>
  <c r="H43" i="11"/>
  <c r="H44" i="11"/>
  <c r="H45" i="11"/>
  <c r="H46" i="11"/>
  <c r="H47" i="11"/>
  <c r="H48" i="11"/>
  <c r="H10" i="9"/>
  <c r="H11" i="9"/>
  <c r="H12" i="9"/>
  <c r="H13" i="9"/>
  <c r="H14" i="9"/>
  <c r="H15" i="9"/>
  <c r="H16" i="9"/>
  <c r="H8" i="8"/>
  <c r="H9" i="8"/>
  <c r="H10" i="8"/>
  <c r="H11" i="8"/>
  <c r="H12" i="8"/>
  <c r="H13" i="8"/>
  <c r="H8" i="6"/>
  <c r="H9" i="6"/>
  <c r="H10" i="6"/>
  <c r="H11" i="6"/>
  <c r="H12" i="6"/>
  <c r="H13" i="6"/>
  <c r="H14" i="6"/>
  <c r="H15" i="6"/>
  <c r="H16" i="6"/>
  <c r="H17" i="6"/>
  <c r="H18" i="6"/>
  <c r="H19" i="6"/>
  <c r="H20" i="6"/>
  <c r="H21" i="6"/>
  <c r="H22" i="6"/>
  <c r="H23" i="6"/>
  <c r="H24" i="6"/>
  <c r="H25" i="6"/>
  <c r="H26" i="6"/>
  <c r="H27" i="6"/>
  <c r="D6" i="20" l="1"/>
  <c r="C6" i="20"/>
  <c r="C19" i="20"/>
  <c r="H9" i="18"/>
  <c r="D19" i="20" s="1"/>
  <c r="H11" i="17"/>
  <c r="D18" i="20" s="1"/>
  <c r="C18" i="20"/>
  <c r="H13" i="16"/>
  <c r="D17" i="20" s="1"/>
  <c r="C17" i="20"/>
  <c r="H24" i="15"/>
  <c r="D16" i="20" s="1"/>
  <c r="C16" i="20"/>
  <c r="H14" i="14"/>
  <c r="D15" i="20" s="1"/>
  <c r="C15" i="20"/>
  <c r="C14" i="20"/>
  <c r="H21" i="13"/>
  <c r="D14" i="20" s="1"/>
  <c r="H25" i="12"/>
  <c r="D13" i="20" s="1"/>
  <c r="C13" i="20"/>
  <c r="C12" i="20"/>
  <c r="H52" i="10"/>
  <c r="D12" i="20" s="1"/>
  <c r="C10" i="20"/>
  <c r="H49" i="11"/>
  <c r="D10" i="20" s="1"/>
  <c r="C9" i="20"/>
  <c r="H17" i="9"/>
  <c r="D9" i="20" s="1"/>
  <c r="C8" i="20"/>
  <c r="H14" i="8"/>
  <c r="D8" i="20" s="1"/>
  <c r="C7" i="20"/>
  <c r="H28" i="6"/>
  <c r="D7" i="20" s="1"/>
  <c r="E14" i="20" l="1"/>
  <c r="E12" i="20"/>
  <c r="E10" i="20"/>
  <c r="E19" i="20"/>
  <c r="C20" i="20"/>
  <c r="E18" i="20"/>
  <c r="E17" i="20"/>
  <c r="E16" i="20"/>
  <c r="E15" i="20"/>
  <c r="E13" i="20"/>
  <c r="E9" i="20"/>
  <c r="E8" i="20"/>
  <c r="E7" i="20"/>
  <c r="D20" i="20"/>
  <c r="E6" i="20"/>
  <c r="E20" i="20" l="1"/>
  <c r="C30" i="20" s="1"/>
</calcChain>
</file>

<file path=xl/sharedStrings.xml><?xml version="1.0" encoding="utf-8"?>
<sst xmlns="http://schemas.openxmlformats.org/spreadsheetml/2006/main" count="2184" uniqueCount="980">
  <si>
    <t xml:space="preserve">Elementos a evaluar </t>
  </si>
  <si>
    <t>I</t>
  </si>
  <si>
    <t xml:space="preserve">Disposiciones generales </t>
  </si>
  <si>
    <t xml:space="preserve">Generalidades y definiciones </t>
  </si>
  <si>
    <t>II</t>
  </si>
  <si>
    <t xml:space="preserve">Responsabilidades </t>
  </si>
  <si>
    <t>Puntaje obtenido</t>
  </si>
  <si>
    <t>Estado de cumplimiento</t>
  </si>
  <si>
    <t xml:space="preserve">Cumple parcialmente </t>
  </si>
  <si>
    <t xml:space="preserve">No cumple </t>
  </si>
  <si>
    <t>Nombre de la empresa:</t>
  </si>
  <si>
    <t xml:space="preserve">El aspecto evaluado no esta implementado, documentado, divulgado o ejecutado-No hay evidencia </t>
  </si>
  <si>
    <t xml:space="preserve">El aspecto evaluado si esta implementado, documentado, divulgado y ejecutado-Si hay evidencia </t>
  </si>
  <si>
    <t>El aspecto evaluado esta parcialmente implementado, documentado, divulgado o en proceso de ejecución-Hay evidencia parcial</t>
  </si>
  <si>
    <t>III</t>
  </si>
  <si>
    <t>IV</t>
  </si>
  <si>
    <t>Elementos y equipos de protección personal</t>
  </si>
  <si>
    <t>VI</t>
  </si>
  <si>
    <t>VII</t>
  </si>
  <si>
    <t>Medicina preventiva y del trabajo</t>
  </si>
  <si>
    <t>VIII</t>
  </si>
  <si>
    <t>Sustancias y material particulado en el ambiente de trabajo</t>
  </si>
  <si>
    <t>V</t>
  </si>
  <si>
    <t xml:space="preserve">Transporte </t>
  </si>
  <si>
    <t>Bandas transportadoras</t>
  </si>
  <si>
    <t>Silos y tolvas</t>
  </si>
  <si>
    <t xml:space="preserve">Transporte de explosivos </t>
  </si>
  <si>
    <t xml:space="preserve">Malacates </t>
  </si>
  <si>
    <t>IX</t>
  </si>
  <si>
    <t>X</t>
  </si>
  <si>
    <t xml:space="preserve">Alumbrado e iluminación </t>
  </si>
  <si>
    <t xml:space="preserve">Señalización y demarcación </t>
  </si>
  <si>
    <t>XI</t>
  </si>
  <si>
    <t>XII</t>
  </si>
  <si>
    <t xml:space="preserve">No aplica </t>
  </si>
  <si>
    <t xml:space="preserve">Cumple totalmente </t>
  </si>
  <si>
    <t xml:space="preserve"> Se deberá otorgar el porcentaje máximo de calificación y justificar en casilla observaciones.</t>
  </si>
  <si>
    <t>Nit de la empresa:</t>
  </si>
  <si>
    <t>Fecha de realización:</t>
  </si>
  <si>
    <t>Realizado por:</t>
  </si>
  <si>
    <t>Cargo:</t>
  </si>
  <si>
    <t>No. de trabajadores :</t>
  </si>
  <si>
    <t>Otras normas de referencia</t>
  </si>
  <si>
    <t>No aplica</t>
  </si>
  <si>
    <t xml:space="preserve">Esta persona debe ser competente en el área de seguridad y salud en el trabajo, como Tecnólogo, Profesional o Profesional Especialista en Seguridad y Salud en el Trabajo, con formación en riesgos mineros con experiencia especifica mínimo de un (1) año </t>
  </si>
  <si>
    <t xml:space="preserve">¿La empresa cuenta con una persona encargada del desarrollo de actividades de seguridad dentro de la operación minera? </t>
  </si>
  <si>
    <t>Disposiciones generales</t>
  </si>
  <si>
    <t>Disposiciones Sobre Capacitación, Entrenamiento y Actualización</t>
  </si>
  <si>
    <t xml:space="preserve">El personal objeto de esta capacitación es: 
•	Personal directivo o personal que tome decisiones técnicas o administrativas, que no ingresen a mina Cumpliendo con el Nivel Básico (16 horas). 
•	Personal directivo o personal que tome decisiones técnicas o administrativas, que ingresen a mina Cumpliendo con el Nivel Avanzado (40 horas). 
•	Trabajadores que realicen labores mineras subterráneas, trabajadores que ejecuten labores en superficie relacionadas con la operación minera y aprendices que ejecuten actividades relacionadas con la operación minera Nivel Avanzado (40 horas) 
Contar con soporte de certificación dada por instituciones autorizadas como lo son:  SENA, UVAES, Instituciones Técnicas, Tecnológicas y Universitarias, Instituciones de formación para el trabajo y desarrollo humano y Cajas de compensación familiar.
</t>
  </si>
  <si>
    <t>Registros y plano</t>
  </si>
  <si>
    <t>¿La mina cuenta con refugios mineros?</t>
  </si>
  <si>
    <t xml:space="preserve">Deben tener las siguientes características 
•	Pueden ser fijo o móviles
•	El tamaño, cantidad, ubicación y distancia a frentes de trabajo, se deberán determinar con base en el análisis que se realice anualmente para identificar los peligros y el control de los riesgos en forma periódica, el avance de los frentes de trabajo y la probabilidad de ocurrencia de incendios o derrumbes.
•	Deberá ubicarse a una distancia mayor a sesenta (60 m) metros de los depósitos de explosivos
•	El funcionamiento del refugio deberá asegurarse por lo menos durante setenta y dos (72) horas.
•	Ser construidos estructuralmente con materiales resistentes a la caída de rocas y al fuego
•	 Disponer de un área por persona dentro del refugio de al menos cero puntos sesenta y seis metros cuadrados (0.66 m2)
•	 Contar con un volumen (espacio) por persona dentro del refugio de al menos uno punto dos metros cúbicos (1.2 m3)
•	Asegurar que al interior del refugio exista una concentración de oxígeno en un rango entre diecinueve, punto cinco por ciento (19,5%) Y veintiuno por ciento 21%, igualmente, que los gases del exterior no penetren al mismo.
•	Soportar una presión positiva del terreno, en el caso de refugios móviles 
•	Contar con puertas de sello hermético, iluminación propia y letrina. 
Y deberán estar dotados como mínimo de los siguientes elementos: 
1.	Autorrescatadores en cantidad igual a la capacidad del refugio; 
2.	Equipos de comunicación con la superficie o áreas contiguas; 
3.	Tanques de oxígeno, aire comprimido por tubería y/o ventilación de aire fresco desde la superficie; 
4.	Equipos de medición de gases; 
5.	Alimentos no perecederos; 
6.	Agua potable, que deberá ser que deberá ser renovada frecuentemente; y 
7. Botiquín de primeros auxilios 
</t>
  </si>
  <si>
    <t xml:space="preserve">Puesto de emergencia, ubicados en lugares de fácil acceso, señalizados y  dotados como mínimo con los siguientes elementos:
•	Camilla rígida con inmovilizadores 
•	Mantas o cobijas 
•	Botiquines con elementos básicos </t>
  </si>
  <si>
    <t xml:space="preserve">La empresa debe hacer  reentrenamientos al menos una (1) vez al año, atreves de la autoridad minera o con recursos propios </t>
  </si>
  <si>
    <t>¿La empresa dispone de transporte para lesionados?</t>
  </si>
  <si>
    <t xml:space="preserve">Ventilación </t>
  </si>
  <si>
    <t xml:space="preserve">Disposiciones comunes a todas las labores subterráneas </t>
  </si>
  <si>
    <t xml:space="preserve">Estas labores deben tener una distancia entre ellas, mayor o igual a 50 m </t>
  </si>
  <si>
    <t xml:space="preserve">Las vías de ventilación, son elementos de una red de ventilación como galerías, tambores, entre otros, a través de los cuales circula un determinado caudal de ventilación.
Realizar mantenimiento con el fin de: 
Evitar las obstrucciones al flujo de aire 
Además de realizar un mantenimiento a los equipos y accesorios de ventilación
Para el mantenimiento de las vías de ventilación llevar un registro de las labores que se adelanten y para los equipos y accesorios estar sujetos al plan de mantenimiento y los registros que esto implique llevar </t>
  </si>
  <si>
    <t xml:space="preserve">Las minas subterráneas de carbón o material calcáreo donde se tengan focos activos de incendio o labores donde se empleen vehículos de combustión interna, además de los equipos de medición, deben contar con monitoreo continuo de monóxido de carbono y oxígeno, en todos los frentes de trabajo, sitio donde se encuentran equipos, vías de transporte y transito de personal, comunicación a labores antiguas y en zonas cercanas a tabiques que aíslen zonas incendiadas </t>
  </si>
  <si>
    <t xml:space="preserve">¿Las labores de preparación, desarrollo y explotación  mayores a 10 m cuentan con ventilación auxiliar? </t>
  </si>
  <si>
    <t xml:space="preserve">Disposiciones especiales para minas grisutuosas  </t>
  </si>
  <si>
    <t>En las minas subterráneas de carbón se debe elaborar un análisis de riesgos, donde identifiquen las zonas propensas a desprendimientos de gas metano, se debe incluir en el sistema de gestión de seguridad y salud en el trabajo 
Debe contener el estudio geológico y otros elementos como posibles tipos de desprendimientos y antecedentes, los planos geológicos estructurales, la profundidad y el rumbo del fracturamiento del manto, estadisticas de las concentraciones de gas metano en los mantos de carbon.</t>
  </si>
  <si>
    <t xml:space="preserve">En las minas subterráneas de carbón susceptibles de desprendimientos instantáneos de gas metano, se debe elaborar el plan de prevención, es el plan de gestión del riesgo asociado a desprendimientos instantáneos de gas metano, se debe incluir en el sistema de gestión de seguridad y salud en el trabajo.
Debe contener las medidas de seguridad durante la explotación, factores de riesgos, forma segura de realizar las actividades, metodología para determinar las barreras de protección en los frentes </t>
  </si>
  <si>
    <t>Control de polvo</t>
  </si>
  <si>
    <t xml:space="preserve">Polvos inflamables </t>
  </si>
  <si>
    <t xml:space="preserve">Sustancias y material particulado en el ambiente de trabajo </t>
  </si>
  <si>
    <t xml:space="preserve">¿Las perforaciones de barrenos se hacen en húmedo? </t>
  </si>
  <si>
    <t xml:space="preserve">Todas la perforaciones de barreno deben ser en húmedo, siendo este un control ingenieril  </t>
  </si>
  <si>
    <t xml:space="preserve">Sostenimiento </t>
  </si>
  <si>
    <t xml:space="preserve">Generalidades </t>
  </si>
  <si>
    <t xml:space="preserve">EXPLOSIVOS </t>
  </si>
  <si>
    <t>Almacenamiento</t>
  </si>
  <si>
    <t>¿En el polvorín solo se almacena material explosivo?</t>
  </si>
  <si>
    <t>¿La preparación de los cebos se realiza en el sitio de voladura?</t>
  </si>
  <si>
    <t xml:space="preserve">VI </t>
  </si>
  <si>
    <t xml:space="preserve">Utilización de material explosivo </t>
  </si>
  <si>
    <t>El almacenamiento en las labores subterráneas solo es permitido para almacenar explosivo de manera temporal, es decir, solo la cantidad necesaria que se utilizara en la jornada laboral y estos no se deben ubicar en las vías del circuito principal de ventilación o en labores activas</t>
  </si>
  <si>
    <t>¿Los polvorines se ubican a una distancia mínima de 100 m de bocamina?</t>
  </si>
  <si>
    <t>¿Los explosivos están almacenados sobre una plataforma elevada del piso y distanciados de la pared?</t>
  </si>
  <si>
    <t>¿En los vehículos solo se transporta material explosivo y la persona responsable de estos?</t>
  </si>
  <si>
    <t>¿Se utiliza un detonador por barreno?</t>
  </si>
  <si>
    <t xml:space="preserve">¿La longitud del retacado es de mínimo 1/3 de la longitud del barreno? </t>
  </si>
  <si>
    <t>¿No se suspende la ventilación ni antes ni después de la voladura?</t>
  </si>
  <si>
    <t>Garantizar que el área de las labores definidas para el transporte sea suficientemente amplía, de tal forma que los equipos utilizados puedan circular sin tocar los respaldos (paredes), ni el techo, para no alterar el sostenimiento en dichas labores</t>
  </si>
  <si>
    <t>¿Las labores mineras cuentan con sostenimiento adecuado?</t>
  </si>
  <si>
    <t>Contar con un stock de elementos de sostenimiento apropiados de material y resistencia según los requerimientos de las labores existentes, en cantidad suficiente y en lugares previamente establecidos dentro de la mina, donde puedan ser utilizados inmediatamente, los cuales deben estar debidamente señalizados, sin obstaculizar el espacio de vías de circulación de personal y equipos de transporte.</t>
  </si>
  <si>
    <t>Transporte en galerías</t>
  </si>
  <si>
    <t>Estas condiciones deben cumplirse en las vías donde circula el personal y el sistema de transporte al mismo tiempo</t>
  </si>
  <si>
    <t>¿La velocidad de los medios de transporte de personal es inferior a 12Km/h o 200 m/min?</t>
  </si>
  <si>
    <t xml:space="preserve">¿Las vagonetas que se mueven en conjunto están acopladas con gancho doble? </t>
  </si>
  <si>
    <t xml:space="preserve">¿Las vagonetas están señalizadas? </t>
  </si>
  <si>
    <t xml:space="preserve">Transporte en plano inclinados </t>
  </si>
  <si>
    <t>No aplica, para operaciones mineras que no cuenten con planos inclinados</t>
  </si>
  <si>
    <t>¿En planos inclinados las vagonetas no avanzan libremente hacia abajo por impulso?</t>
  </si>
  <si>
    <t>¿El sistema de transporte utilizado en planos inclinados cuenta con un sistema de freno de emergencia?</t>
  </si>
  <si>
    <t>¿La velocidad de los medios de transporte de personal es inferior a 3 Km/h o 50 m/min?</t>
  </si>
  <si>
    <t>¿Los tanques de combustible se llenan en superficie?</t>
  </si>
  <si>
    <t>¿Las cabezas motrices y los tambores de retorno de las bandas transportadoras están señalizados con elementos reflectivos y
encerrados con malla metálica o una medida alternativa, para que las partes móviles no sean causa de accidentes?</t>
  </si>
  <si>
    <t xml:space="preserve">¿Se realiza la limpieza de los alrededores de las cabezas motrices y tambores de retorno? </t>
  </si>
  <si>
    <t xml:space="preserve">¿Se realiza el mantenimiento a las bandas transportadoras mientras están apagadas? </t>
  </si>
  <si>
    <t>¿El personal pasa por encima o por debajo de la banda solo en tramos adecuadamente protegidos?</t>
  </si>
  <si>
    <t xml:space="preserve">¿Las bandas son de materiales resistentes al fuego y cuentan con polos a tierra?  </t>
  </si>
  <si>
    <t xml:space="preserve">¿Se tienen instalados extintores cerca a las cabezas motrices y tambores de retorno de las bandas? </t>
  </si>
  <si>
    <t>Transporte blindado- panzer</t>
  </si>
  <si>
    <t>¿En la cabeza o cabezas motrices se tiene instalado dispositivos que permitan un anclaje seguro?</t>
  </si>
  <si>
    <t xml:space="preserve">¿Cuenta con un mecanismo de parada de emergencia sobre la longitud del transportador blindado? </t>
  </si>
  <si>
    <t>¿Se cuenta con medidas de prevención y de control de atascamiento del transportador blindado?</t>
  </si>
  <si>
    <t xml:space="preserve">¿Se tiene instaladas las guardas de seguridad y se controla el ruido en la fuente? </t>
  </si>
  <si>
    <t>¿Los accesos y compuertas permanecen cerrados?</t>
  </si>
  <si>
    <t xml:space="preserve">¿Tiene instalada la red de seguridad contra caídas en la abertura superior? </t>
  </si>
  <si>
    <t>Construcción, operación y mantenimiento</t>
  </si>
  <si>
    <t xml:space="preserve">INSTALACIONES ELÉCTRICAS </t>
  </si>
  <si>
    <t xml:space="preserve">¿Los cables e instalaciones eléctricas se encuentran protegidos? </t>
  </si>
  <si>
    <t xml:space="preserve">¿Cuentan con una persona responsable de los trabajos o actividades eléctricas? </t>
  </si>
  <si>
    <t xml:space="preserve">Tanto en superficie como bajo tierra, los cables e instalaciones eléctricas deben estar completamente protegidos, aislados y adecuados a la tensión de la instalación. 
</t>
  </si>
  <si>
    <t>Se prohíbe colgar cualquier tipo de objetos en los cables, instalaciones eléctricas o aparatos eléctricos</t>
  </si>
  <si>
    <t xml:space="preserve">¿Las instalaciones eléctricas cumplen con la normatividad vigente? </t>
  </si>
  <si>
    <t xml:space="preserve">¿La línea de contacto de la locomotora Trolley cumple con la altura establecida? </t>
  </si>
  <si>
    <t xml:space="preserve">Altura = 1.8 m para una tensión máxima 250 v
Altura = 2.2 m para una tensión máxima 650 v
Tensión máxima permisible bajo tierra = 750 V </t>
  </si>
  <si>
    <t xml:space="preserve">¿No se almacenan líquidos inflamables cerca de las instalaciones eléctricas? </t>
  </si>
  <si>
    <t xml:space="preserve">Subestaciones eléctricas bajo tierra </t>
  </si>
  <si>
    <t xml:space="preserve">MÁQUINAS Y HERRAMIENTAS </t>
  </si>
  <si>
    <t xml:space="preserve">¿Los malacates se encuentran anclados, seguros y con caseta de protección señalizada? </t>
  </si>
  <si>
    <t xml:space="preserve">Su anclaje debe ser seguro y estar ubicados en una caseta de protección debidamente señalizada </t>
  </si>
  <si>
    <t xml:space="preserve">¿Los malacates con motores de combustión interna están ubicados como mínimo a 10m de bocamina? </t>
  </si>
  <si>
    <t xml:space="preserve">Deben ubicarse a esta distancia para evitar que los gases contaminantes ingresen al circuito de ventilación </t>
  </si>
  <si>
    <t>Cables</t>
  </si>
  <si>
    <t xml:space="preserve">¿El cable del malacate se encuentra debidamente centrado en la vía de transporte? </t>
  </si>
  <si>
    <t xml:space="preserve">El cable de estar completo, se prohíbe el uso de cables empalmados </t>
  </si>
  <si>
    <t xml:space="preserve">¿El cable está completo, sin empalmes? </t>
  </si>
  <si>
    <t>Con el fin de evitar desgaste del cable instalar rodillos o poleas que impidan el roce e implementar un programa de mantenimiento de estos en el sistema de transporte</t>
  </si>
  <si>
    <t xml:space="preserve">PREVENCIÓN Y EXTINCIÓN DE FUEGOS E INCENDIOS </t>
  </si>
  <si>
    <t>¿Se construyen tabiques de aislamiento cuando existe presencia de fuego o incendios?</t>
  </si>
  <si>
    <t>Durante toda la intervención para sofocar el fuego se debe medir CO monóxido de carbono continuamente</t>
  </si>
  <si>
    <t>Una vez las condiciones de seguridad sean estables, la autoridad minera debe dar el permiso de reapertura, bajo la asistencia de un profesional de la Estación de seguridad y Salvamento Minero E.S.S.M O punto de Apoyo de Seguridad y Salvamento Minero (P.A.S.S.M)</t>
  </si>
  <si>
    <t xml:space="preserve">HIGIENE Y CONDICIONES DE TRABAJO </t>
  </si>
  <si>
    <t xml:space="preserve">¿Los colaboradores cuentan con iluminación individual? </t>
  </si>
  <si>
    <t xml:space="preserve">¿Las lámparas eléctricas están certificadas con protección aprueba de explosión identificada con el símbolo Ex?  </t>
  </si>
  <si>
    <t xml:space="preserve">¿El mantenimiento y el cargue de las lámparas se hace en superficie? </t>
  </si>
  <si>
    <t xml:space="preserve">Se debe contar con iluminación fija en los sitios donde existan instalaciones en movimiento o de acuerdo al análisis de puesto de trabajo </t>
  </si>
  <si>
    <t xml:space="preserve">Ruido </t>
  </si>
  <si>
    <t xml:space="preserve">III </t>
  </si>
  <si>
    <t xml:space="preserve">Temperatura </t>
  </si>
  <si>
    <t xml:space="preserve">¿La señalización es reflectiva o fluorescente? </t>
  </si>
  <si>
    <t>DESAGÜE</t>
  </si>
  <si>
    <t xml:space="preserve">Aguas superficiales y aguas subterráneas </t>
  </si>
  <si>
    <t xml:space="preserve">¿Las labores mineras cuentan con cunetas que faciliten el desagüe? </t>
  </si>
  <si>
    <t xml:space="preserve">ESTATUTO DE PREVENCIÓN,CAPACITACIÓN Y ATENCIÓN DE EMERGENCIAS Y SALVAMENTO MINERO </t>
  </si>
  <si>
    <t>XIII</t>
  </si>
  <si>
    <t xml:space="preserve">DISPOSICIONES FINALES </t>
  </si>
  <si>
    <t xml:space="preserve">Medidas de prevención y seguridad </t>
  </si>
  <si>
    <t xml:space="preserve">¿Participan representantes de los empleadores y trabajadores en las visitas técnicas de vigilancia y control? </t>
  </si>
  <si>
    <t>Evaluación inicial sobre el reglamento de seguridad en las labores mineras subterráneas decreto 1886 del 2015  y decreto 944 del 2022</t>
  </si>
  <si>
    <t xml:space="preserve">¿Se suministran los elementos y equipos de protección personal a los colaboradores de acuerdo a las actividades que realizan? </t>
  </si>
  <si>
    <t xml:space="preserve">No aplica,  a las labores mineras que estén por fuera de la clasificación de las labores mineras de carbón Categoría III </t>
  </si>
  <si>
    <t xml:space="preserve">No aplica, a las labores mineras subterráneas distintas a las de carbón o material calcáreo, donde no se tenga focos activos de incendio, o a las labores mineras donde no se cuente con vehículos de combustión interna  </t>
  </si>
  <si>
    <t>No aplica, en labores donde no haya presencia de metano o de gases contaminantes, ni peligro de acumulación de estos</t>
  </si>
  <si>
    <t xml:space="preserve"> No aplica, para labores mineras subterráneas diferentes a las explotaciones de carbón </t>
  </si>
  <si>
    <t xml:space="preserve">No aplica, a las labores mineras subterráneas diferentes a las explotaciones de carbón </t>
  </si>
  <si>
    <t xml:space="preserve">
No aplica, a las labores mineras subterráneas diferentes a las explotaciones de carbón clasificadas en categoría III</t>
  </si>
  <si>
    <t xml:space="preserve">No aplica,  a las labores mineras subterráneas diferentes a las explotaciones de carbón </t>
  </si>
  <si>
    <t xml:space="preserve">No aplica,  a las labores mineras subterráneas diferentes a las explotaciones de carbón susceptibles de desprendimiento instantáneo de gas metano </t>
  </si>
  <si>
    <t xml:space="preserve">¿Cuándo se tiene rieles de madera, el personal no se transporta en las vagonetas? </t>
  </si>
  <si>
    <t>¿Los vehículos cumplen con las condiciones mecánicas, eléctricas y de seguridad dadas por la autoridad?</t>
  </si>
  <si>
    <t>Conductores capacitados y certificados en el Transporte de mercancías peligrosas 
Velocidades inferiores de 45 km/h
Cumplir las normas de tránsito en la mina y en carretera
No estacionarse ni entrar a estaciones de servicios para aprovisionarse de combustible
Transportar explosivos y accesorios de voladura en vehículos diferentes distanciados 100 m. 
No exceder el 80% de la capacidad del vehículo, ajustar el material de manera que no se mueven durante el viaje</t>
  </si>
  <si>
    <t xml:space="preserve">De acuerdo a las condiciones de diseño de la malla de voladura se dispone de un detonador por barreno </t>
  </si>
  <si>
    <t>Se establece las condiciones del retacado en el procedimiento de trabajo seguro de voladura</t>
  </si>
  <si>
    <t xml:space="preserve">Una vez se tenga cargados los barrenos, se prohíbe el retiro de las cargas y se debe establecer en el procedimiento de trabajo seguro de voladura </t>
  </si>
  <si>
    <t xml:space="preserve">Se debe despejar el área retirando de la frente todo el material que se encuentre en ella </t>
  </si>
  <si>
    <t xml:space="preserve">Establecer en el procedimiento de trabajo seguro que por ningún motivo se debe suspenderse la ventilación, ni antes ni después de la voladura </t>
  </si>
  <si>
    <t xml:space="preserve">El plan  se debe actualizar por lo menos cada 6 meses o antes si se considera necesario </t>
  </si>
  <si>
    <t>Cumple totalmente</t>
  </si>
  <si>
    <t>Calificación</t>
  </si>
  <si>
    <t xml:space="preserve">Evaluaciones medicas de ingreso, periódicas, de egreso y post incapacidad
Conceptos de aptitud de las evaluaciones medicas 
Comunicación por escrito al colaborar de los resultados de las evaluaciones medicas 
Contrato con la entidad prestadora de los servicios médicos
Certificado de Custodia de historias clínicas por parte de la entidad que realiza los exámenes  </t>
  </si>
  <si>
    <t>Orientación</t>
  </si>
  <si>
    <t xml:space="preserve">¿Es prohibido que los animales sean empleados en labores mineras subterráneas? </t>
  </si>
  <si>
    <t xml:space="preserve">Formatos de registro, bitácoras, código de barras, magnetización, etc.
Designar una persona responsable de este control 
Ubicación del personal en el plano de la mina.
Conservar registros por un (1) año. </t>
  </si>
  <si>
    <t xml:space="preserve">Orientación </t>
  </si>
  <si>
    <t xml:space="preserve">El tratamiento de estas labores, depende de la función que cumplan dentro del circuito de ventilación.
Si son labores activas dentro de este circuito, mantener ventiladas, de lo contrario sellar herméticamente del circuito de ventilación y señalizar para evitar el ingreso del personal </t>
  </si>
  <si>
    <t xml:space="preserve">¿Realizan mantenimientos a las vías de ventilación? </t>
  </si>
  <si>
    <t xml:space="preserve">¿Tienen medidas de control para la propagación de explosiones de polvo de carbón? </t>
  </si>
  <si>
    <t xml:space="preserve">¿Implementan medidas de control para a la exposición de material particulado y compuestos químicos? </t>
  </si>
  <si>
    <t>¿Realizan muestreos de material particulado?</t>
  </si>
  <si>
    <t xml:space="preserve">¿Rellenan los espacios entre el techo y el sostenimiento instalado? </t>
  </si>
  <si>
    <t xml:space="preserve">¿Cuenta con nichos de protección? </t>
  </si>
  <si>
    <t>¿Cuenta con programa de mantenimiento para máquinas y equipos?</t>
  </si>
  <si>
    <t xml:space="preserve">¿Proporcionan los medios para facilitar el transporte del personal? </t>
  </si>
  <si>
    <t xml:space="preserve">¿Cuenta la banda con una señal de puesta en marcha? </t>
  </si>
  <si>
    <t>¿Diligencian permisos de trabajo para realizar labores dentro de silos y tolvas?</t>
  </si>
  <si>
    <t xml:space="preserve">Instalar cinta o pintura reflectivo en la parte frontal y posterior para visualizar en el desplazamiento </t>
  </si>
  <si>
    <t xml:space="preserve">Locomotoras diésel </t>
  </si>
  <si>
    <t>En la locomotora debe contar con lámpara blanca y en la última vagoneta del tren lámpara roja</t>
  </si>
  <si>
    <t xml:space="preserve">¿Las locomotoras son intrínsecamente seguras? </t>
  </si>
  <si>
    <t xml:space="preserve">En labores mineras con presencia de carbón, se usará locomotoras intrínsecamente seguras y se suspenderá su uso cuando las concentraciones de metano sean iguales o superiores al 1% en volumen y 20% LEL </t>
  </si>
  <si>
    <t>¿Utilizan explosivos y accesorios de voladura permisibles?</t>
  </si>
  <si>
    <t>¿Almacenan los explosivos y/o agentes de voladura en un polvorín independiente al de los accesorios de voladura?</t>
  </si>
  <si>
    <t xml:space="preserve">¿Cuentan los polvorines  con pararrayos? </t>
  </si>
  <si>
    <t xml:space="preserve">¿Cuenta con señalización en los accesos y polvorines? </t>
  </si>
  <si>
    <t xml:space="preserve">¿Cuenta con señalización de prohibido fumar en los polvorines? </t>
  </si>
  <si>
    <t>¿Cuenta con señalización de prohibido el ingreso de celulares o equipos electrónicos a los polvorines?</t>
  </si>
  <si>
    <t>¿Mantienen las condiciones de humedad y temperatura en los polvorines?</t>
  </si>
  <si>
    <t>¿Destruyen de forma controlada los explosivos y agentes de voladura?</t>
  </si>
  <si>
    <t>¿Establece un horario para el transporte de explosivos y un horario diferente para el transporte de accesorios de voladura?</t>
  </si>
  <si>
    <t>¿Cuenta con un procedimiento para el cargue y descargue de material explosivo, donde se especifique que no se deben golpear?</t>
  </si>
  <si>
    <t xml:space="preserve">¿Cuenta con personal capacitado y certificado por la Escuela de ingenieros militares para el transporte, almacenamiento y manipulación de material explosivo? </t>
  </si>
  <si>
    <t>¿Cuenta con el cupo de adquisición explosivos, dado por DCCAE?</t>
  </si>
  <si>
    <t xml:space="preserve">¿Cierran los accesos al sitio donde se realizará la voladura? </t>
  </si>
  <si>
    <t>¿Suspenden labores en una de las frentes cuando un contra-avance lleva menos de 10 m?</t>
  </si>
  <si>
    <t>¿Perfora un barreno de 1 m antes de la voladura, si en la vía se identifica presencia de carbón?</t>
  </si>
  <si>
    <t>¿Humedecen las frentes antes de la voladura?</t>
  </si>
  <si>
    <t>¿Cargan los barrenos máximo con 1000 gr de explosivos?</t>
  </si>
  <si>
    <t>¿Se prohíbe el cargue de los barrenos de explosivos y la perforación simultáneamente en la frente?</t>
  </si>
  <si>
    <t>¿Prohíbe el retiro de cargas explosivas de los barrenos?</t>
  </si>
  <si>
    <t>Dejar un registro de estas mediciones una vez ingrese después de la voladura</t>
  </si>
  <si>
    <t>Disposiciones especiales para utilización de explosivos en labores grisuptuosas y pulverulentas</t>
  </si>
  <si>
    <t xml:space="preserve">¿No cuelgan objetos en los cables, instalaciones eléctricas o aparatos eléctricos? </t>
  </si>
  <si>
    <t xml:space="preserve">¿Cuentan las instalaciones eléctricas con sus protectores y avisos? </t>
  </si>
  <si>
    <t xml:space="preserve">¿Las protecciones eléctricas se accionan si existe algún corto circuito o sobrecarga? </t>
  </si>
  <si>
    <t xml:space="preserve">¿Delimitan, iluminan y señalizan los nichos donde se ubican transformadores y cajas de distribución? </t>
  </si>
  <si>
    <t xml:space="preserve">¿Cumple con los requisitos para la instalación de equipos con sustancias dieléctricas combustibles bajo tierra? </t>
  </si>
  <si>
    <t xml:space="preserve">En minas subterráneas se debe usar equipos con protección intrínseca, con certificados IECEX, ATEX o NEC/CEC; identificados con símbolo EX </t>
  </si>
  <si>
    <t xml:space="preserve">Las zonas donde se ubican los transformadores y cajas de distribución deben estar iluminadas, delimitadas y señalizadas con avisos preventivos de colores reflectivo. </t>
  </si>
  <si>
    <t>¿Los trabajadores encargados de operar y realizar mantenimiento en máquinas, motores y transmisiones en general han recibido la capacitación necesaria para desempeñar sus funciones de manera segura y efectiva?</t>
  </si>
  <si>
    <t xml:space="preserve">En este programa se debe establecer como mínimo: 
Inventario de máquinas, equipos y herramientas con la información del fabricante y recomendaciones de este 
Cronograma de mantenimiento 
Registro de mantenimiento 
Criterios para reposición de equipos, máquinas y herramientas                                                En caso de mantenimientos correctivos, aplicar las normas de seguridad para garantizar la vida del personal </t>
  </si>
  <si>
    <t xml:space="preserve">¿Suministran e instalan equipos de extinción de fuego e incendio? </t>
  </si>
  <si>
    <t xml:space="preserve">¿Notifica la presencia de valores que superen limites permisibles a E.S.S.M o P.A.S.S.M? </t>
  </si>
  <si>
    <t xml:space="preserve">¿Tiene instalada señalización preventiva, prohibitiva, obligatoria e informativa? </t>
  </si>
  <si>
    <t xml:space="preserve">¿Cuenta con señalización sobre limites de velocidad en las vías de transporte? </t>
  </si>
  <si>
    <t xml:space="preserve">¿Cuenta con señalización de prohibición de almacenar o utilizar sustancias inflamables dentro de las labores subterráneas? </t>
  </si>
  <si>
    <t xml:space="preserve">¿Cuenta con un código acústico y luminoso divulgado, para la comunicación en labores verticales? </t>
  </si>
  <si>
    <t>¿Cuenta con señalización en cambios, cruces y curvas para regular el tránsito de vehículos y maquinaria?</t>
  </si>
  <si>
    <t xml:space="preserve">¿Toman precauciones cuando se realizan trabajos por debajo de corrientes o depósitos de agua? </t>
  </si>
  <si>
    <t xml:space="preserve">¿Realizan labores de sondeo y desagüe cuando se presume la posible existencia de un deposito de agua? </t>
  </si>
  <si>
    <t>Art 46. Modificado por el  Art 9 del Decreto 944 del 2022                                              Art 51. Modificado por el  Art 12 del Decreto 944 del 2022                      Art 50 y Art 52</t>
  </si>
  <si>
    <t>Art 35</t>
  </si>
  <si>
    <t>Art 38, Art 39 y Art 53</t>
  </si>
  <si>
    <t>Esta persona designada como responsable realizara las siguientes funciones:
Designa en cada turno el responsable de la supervisión de la ventilación.
Responsable de los casos en los que debe suspenderse la ventilación.
Determina otros gases que deben monitorearse.</t>
  </si>
  <si>
    <t>Art 41</t>
  </si>
  <si>
    <t>Art 42</t>
  </si>
  <si>
    <t>Art 43</t>
  </si>
  <si>
    <t>Art 44</t>
  </si>
  <si>
    <t>Art 45</t>
  </si>
  <si>
    <t xml:space="preserve">Las minas de carbón con Categoría III, además de los equipos de medición debe contar con monitoreo continuo de metano y oxigeno 
En Los frentes de avance y de explotación; trabajos comunicados con el circuito de ventilación de la mina; y las vías de circulación de personal."                                                                                                                                            Tener encuenta los siguientes conceptos:                                                                                                                                                       Monitoreo permanente: Se realiza mediante monitores portátiles 
Monitoreo Continuo: Este monitoreo se efectúa mediante estaciones fijas para el monitoreo constante de gases </t>
  </si>
  <si>
    <t xml:space="preserve">Art 47. Modificado por el ART 10 del Decreto 944 del 2022                      </t>
  </si>
  <si>
    <t xml:space="preserve">Art 48.Modificado por el ART. 11 del Decreto 944 del 2022                      y                                                              Art 49 </t>
  </si>
  <si>
    <t>Art. 54</t>
  </si>
  <si>
    <t>Art. 55</t>
  </si>
  <si>
    <t>Art 56</t>
  </si>
  <si>
    <t>En minería de carbón se deben tener los siguientes valores para la velocidad de la corriente de aire, verificando estos valores en los registros de los aforo.                                                                                                                                  Teniendo en cuenta las siguientes condiciones                                                                                                                       
Velocidad mínima en excavaciones con ventilación principal, vías de locomotora =1 m/s  
Velocidad mínima en excavaciones con ventilación principal, vías de explotación = 0,5 m/s
Velocidad mínima en excavaciones con ventilación auxiliar, avance hacia arriba =0,5 m/s
Velocidad mínima en excavaciones con ventilación auxiliar, avance hacia abajo= 0,2 m/s
Velocidad mínima en excavaciones con ventilación auxiliar, vías en carbón=0,3 m/s
Velocidad mínima en excavaciones con ventilación auxiliar, vías en roca= 0,2 m/s
Velocidad mínima a 30 m detrás de donde estén trabajando en frente ciego = 10m/min
Velocidad máxima en sitios de tránsito de personal	6 m/s
Velocidad máxima en tajos de carbón	4,5 m/s</t>
  </si>
  <si>
    <t>Art 57</t>
  </si>
  <si>
    <t>Art 60</t>
  </si>
  <si>
    <t>Art  61</t>
  </si>
  <si>
    <t>Art 62</t>
  </si>
  <si>
    <t xml:space="preserve">Art 63 y Art 64 </t>
  </si>
  <si>
    <t>Art  65. Modificado por el Art 13 Decreto 944 del 2022</t>
  </si>
  <si>
    <t>INFORMACIÓN DEL CENTRO DE TRABAJO</t>
  </si>
  <si>
    <t>Titular minero:</t>
  </si>
  <si>
    <t>Operador minero</t>
  </si>
  <si>
    <t>Departamento:</t>
  </si>
  <si>
    <t>Cuidad:</t>
  </si>
  <si>
    <t>Sector:</t>
  </si>
  <si>
    <t xml:space="preserve">Permitir que ingresen varias personas con sus respectivos cargos </t>
  </si>
  <si>
    <t>Termino</t>
  </si>
  <si>
    <t>Definición</t>
  </si>
  <si>
    <t>Accesos</t>
  </si>
  <si>
    <t>Labores mineras subterráneas que comunican el cuerpo mineralizado o depósito mineral con la superficie, para facilitar su explotación. Los accesos pueden ser: 1. Túneles. 2. Chimeneas o tambores. 3. Inclinados. 4. Niveles</t>
  </si>
  <si>
    <t>Accesorio de voladura</t>
  </si>
  <si>
    <t>Dispositivos que contienen al menos una sustancia explosiva y son usados para iniciar la columna explosiva de un barreno</t>
  </si>
  <si>
    <t>ACGIH -Conferencia Americana de Higienistas Industriales Gubernamentales</t>
  </si>
  <si>
    <t>Organización de carácter voluntario en la que se asocia personal profesional de higiene industrial de instituciones gubernamentales o educativas. La ACGIH desarrolla, divulga y recomienda los límites de exposición ocupacionales o denominados -Threshold Limit Value (TL V) o Valores Límites Permisibles (VLP), los cuales son actualizados anualmente para una diversidad de sustancias químicas y agentes físicos</t>
  </si>
  <si>
    <t>Agente de voladura</t>
  </si>
  <si>
    <t>Explosivo que no es sensible al detonador No 8, pero se caracteriza por generar un gran volumen de gases y para su iniciación requiere de un explosivo multiplicador y, a pesar de ser altamente insensible, tiene riesgo de detonación en masa. Es clasificado como alto explosivo</t>
  </si>
  <si>
    <t>Aire respirable para dispositivos de protección personal</t>
  </si>
  <si>
    <t xml:space="preserve">Es el aire comprimido o suministrado a través de una línea de aire y debe reunir como mínimo los siguientes requisitos:
1.	Contenido de Oxígeno: mínimo 19.5%, máximo 23.5 % en volumen; 
2.	Condensado de hidrocarburos (aceite de lubricación) menor o igual a 5 mg/  m3 de aire; 
3.	Concentración de Monóxido de Carbono menor a 10 ppm 
4.	Concentración de Dióxido de Carbono menor de 1000 ppm; 
5.	Libre de olores y de otros contaminantes; 
6.	Reduciral mínimo el contenido de humedad de modo que el punto de rocío a una atmósfera de presión es de 5,56 oC por debajo de la temperatura ambiente; y 
7.	Temperatura óptima del aire debe ser de 25 ºC +/-4 ºC. </t>
  </si>
  <si>
    <t xml:space="preserve">Autorrescatador: </t>
  </si>
  <si>
    <t>Es un aparato o equipo personal de protección respiratoria, diseñado para escapar de atmósferas contaminadas o con deficiencia de oxígeno.</t>
  </si>
  <si>
    <t>Accesorio de voladura explosivo, sensible al detonador No 8, usado para iniciar por simpatía otros explosivos y/o agentes de voladura en el barreno.</t>
  </si>
  <si>
    <t>Certificación para trabajo en seguridad y salud en labores subterráneas</t>
  </si>
  <si>
    <t>Documento que hace constar que una persona es competente para realizar trabajos en seguridad y salud en labores de minería subterránea</t>
  </si>
  <si>
    <t>Certificado de idoneidad en explosivos</t>
  </si>
  <si>
    <t>Documento por medio del cual, la autoridad competente declara apta e idónea a una persona, para ejecutar una actividad o trabajo en particular o con características determinadas, con el uso de explosivos, expedido por la Escuela de Ingenieros Militares o una Unidad de Ingenieros Militares, delegada para tal fin</t>
  </si>
  <si>
    <t>Circuito de ventilación</t>
  </si>
  <si>
    <t>Booster o multiplicador</t>
  </si>
  <si>
    <t>Conjunto de vías de la mina por donde circula una corriente de aire y es la representación de cómo se encuentran interconectadas las labores horizontales, inclinadas y verticales que componen una labor subterránea o mina; su objetivo es proporcionar a ésta un flujo de aire en cantidad y calidad suficiente para diluir contaminantes a valores límites seguros en todos los lugares donde el personal esté laborando</t>
  </si>
  <si>
    <t>Competencia laboral</t>
  </si>
  <si>
    <t>Capacidad de una persona para desempeñar funciones productivas, en diferentes contextos, con base en los estándares de calidad establecidos por el sector productivo</t>
  </si>
  <si>
    <t>Contaminación atmosférica en labores de minería subterránea</t>
  </si>
  <si>
    <t>Fenómeno de acumulación o de concentración de contaminantes en el aire en la atmosfera minera subterránea.</t>
  </si>
  <si>
    <t>Corriente de aire o corriente de ventilación</t>
  </si>
  <si>
    <t>Es la cantidad de aire que circula por una vía, la dirección da el sentido de recorrido de un determinado volumen de aire</t>
  </si>
  <si>
    <t>Depósito de explosivo</t>
  </si>
  <si>
    <t>Construcción o estructura utilizada para el almacenamiento permanente o temporal de explosivos, que cumple con los criterios técnicos de la autoridad competente.</t>
  </si>
  <si>
    <t>Detonador permisible</t>
  </si>
  <si>
    <t>Accesorio de voladura para minería subterránea de carbón, intrínsecamente seguro, constituido por un alambre dúplex y una capsula de cobre cerrada por un extremo, y en su interior se encuentra una gota pirotécnica insensible (Fuse Head), la cual inicia el explosivo del detonador.</t>
  </si>
  <si>
    <t>Detonador eléctrico permisible</t>
  </si>
  <si>
    <t>Corresponde a un detonador con cápsula de cobre, sellado con un tapón antiestático del que salen dos conductores eléctricos aislados, capaz de convertir un impulso eléctrico en una detonación mediante un dispositivo electro pirotécnico, además contiene retardos que pueden clasificarse en serie de milisegundos</t>
  </si>
  <si>
    <t>Difusión natural</t>
  </si>
  <si>
    <t>Corriente o cantidad de aire que puede llegar hasta un frente ciego, sin intervención de ningún sistema mecánico que suministre energía a la corriente de aire.</t>
  </si>
  <si>
    <t>E.S.S.M. Estación de Seguridad y Salvamento Minero</t>
  </si>
  <si>
    <t>Sedes dotadas con los recursos necesarios en las que se llevan a cabo la formación en temas de seguridad y salvamento minero</t>
  </si>
  <si>
    <t>Ex</t>
  </si>
  <si>
    <t>Símbolo que indica que los equipos, sistemas de protección y componentes pueden usarse en áreas con riesgo de explosión</t>
  </si>
  <si>
    <t>Explosión por polvo de carbón</t>
  </si>
  <si>
    <r>
      <t>(1) Fenómeno que se presenta cuando se dan las siguientes condiciones de manera simultánea: (1) polvo de carbón, (2) un tamaño de partículas que permita la propagación de la llama «0,5 mm), (3) una atmósfera con oxígeno suficiente para mantener la combustión, (4) una nube de polvo con una concentración dentro del rango de explosividad, (5) una fuente con energía suficiente para la ignición, generalmente explosión de grisú. (6) Por contenidos de materia volátil en rangos de explosividad. A partículas más finas corresponde mayor área superficial y mayor explosividad. El límite inferior de explosividad (LEL) es la concentración mínima de polvo para que se produzca una explosión y sus valores varían de 10 a 500 g/m</t>
    </r>
    <r>
      <rPr>
        <vertAlign val="superscript"/>
        <sz val="12"/>
        <color theme="1"/>
        <rFont val="Arial"/>
        <family val="2"/>
      </rPr>
      <t>3</t>
    </r>
    <r>
      <rPr>
        <sz val="12"/>
        <color theme="1"/>
        <rFont val="Arial"/>
        <family val="2"/>
      </rPr>
      <t xml:space="preserve"> Y se refiere a la concentración de polvo de carbón en el ambiente que puede incendiarse o producir una explosión si se expone a una fuente de ignición.</t>
    </r>
  </si>
  <si>
    <t>Explosivo permisible</t>
  </si>
  <si>
    <r>
      <t xml:space="preserve">También llamado de seguridad, aquel especialmente preparado para el uso en minería de carbón subterráneo con ambientes </t>
    </r>
    <r>
      <rPr>
        <sz val="11"/>
        <color theme="1"/>
        <rFont val="Calibri"/>
        <family val="2"/>
        <scheme val="minor"/>
      </rPr>
      <t>inflamables de</t>
    </r>
    <r>
      <rPr>
        <sz val="12"/>
        <color theme="1"/>
        <rFont val="Arial"/>
        <family val="2"/>
      </rPr>
      <t xml:space="preserve"> polvo y grisú. Su característica principal es la baja de temperatura de explosión que genera una flama corta. La iniciación de este tipo de explosivos es mediante detonadores permisibles y uso de explosores y ohmímetros certificados para áreas clasificadas.</t>
    </r>
  </si>
  <si>
    <t xml:space="preserve">Explosor: </t>
  </si>
  <si>
    <t>Generador de energía eléctrica por medio del cual se aplica una descarga eléctrica de intensidad suficiente en el circuito de detonadores eléctricos con el fin de iniciar la voladura.</t>
  </si>
  <si>
    <t>Explotación minería subterránea o de socavón</t>
  </si>
  <si>
    <t>Actividad minera encaminada a la extracción de minerales por medio de excavaciones subterráneas, que comprende etapas como: desarrollo y preparación de labores subterráneas; operaciones unitarias de arranque, cargue y transporte; operaciones auxiliares de sostenimiento, ventilación, desagüe, iluminación, entre otras; extracción del mineral y estabilización de las áreas afectadas por la explotación</t>
  </si>
  <si>
    <t>Factores de riesgo</t>
  </si>
  <si>
    <t>Son aquellos elementos que pueden producir efectos perjudiciales tanto a la salud de los trabajadores como al medio ambiente, clasificados como: físicos, químicos, biológicos, biomecánicos, psicosociales y de condiciones de seguridad</t>
  </si>
  <si>
    <t>Fortificación</t>
  </si>
  <si>
    <t>Acciones y dispositivos aislados metálicos que sirven para mantener abiertos los espacios de la labor subterránea con una sección suficiente para la circulación del personal, del aire y el tráfico de equipos y para controlar la deformación o la caída de la roca de techo y paredes</t>
  </si>
  <si>
    <t>1. Exógeno, se presenta por la inflamación con llama abierta, de los elementos que se ingresan para la explotación. En él actúan cuatro elementos: combustible, comburente, temperatura y reacción en cadena. 2. Endógeno, es aquel que se produce por autocombustión u oxidación del mineral carbón sin llama abierta, aunque al final puede degenerar en llama abierta; actúan también los cuatro elementos.</t>
  </si>
  <si>
    <t>Infraestructura superficial de mina</t>
  </si>
  <si>
    <t>Comprende los edificios e instalaciones que se encuentren en la superficie de la mina, y los trabajos que en ella se realicen, relacionadas con las labores mineras que incluyen la administración, casinos, campamentos, entre otros.</t>
  </si>
  <si>
    <t>Inspector de seguridad</t>
  </si>
  <si>
    <t>Persona que cumple con el perfil establecido porel Estatuto de Salvamento Minero, el cual está capacitado en temas de seguridad e higiene minera, salud minera y rescate, por las universidades o demás instituciones de educación formal que cumplan con lo reglamentado por la autoridad competente</t>
  </si>
  <si>
    <t>Grado de protección certificado contra el ingreso de sólidos (como polvo) y líquidos (como agua) con que está acreditado un determinado aparato, equipo eléctrico o gabinete</t>
  </si>
  <si>
    <t>IP (ingress protection)</t>
  </si>
  <si>
    <t>Labor subterránea</t>
  </si>
  <si>
    <t>Es toda excavación que se realice bajo tierra con propósito de explorar, cuantificar y explotar minerales. Se incluyen además en la definición, aquellos trabajos subterráneos que se efectúen para el montaje de obras civiles, a las cuales tengan acceso las personas.</t>
  </si>
  <si>
    <t xml:space="preserve">Labor minera pulverulenta: </t>
  </si>
  <si>
    <t>Labor subterránea en minería de carbón, en la que se produce y acumula polvo de carbón finamente dividido en partículas, como consecuencia del arranque, manejo o transporte de dicho mineral</t>
  </si>
  <si>
    <t>Lámpara eléctrica de seguridad</t>
  </si>
  <si>
    <t xml:space="preserve">Lámpara cuya fuente de energía es una batería, que permite la iluminación individual del trabajador bajo tierra. Las lámparas eléctricas están equipadas con doble fuente de iluminación (la principal de trabajo y una de emergencia). Dichos equipos deberán contar con la certificación de cumplimiento de normas de seguridad intrínseca y protección de ingreso MSHA, ANSI, ATEX o equivalentes. </t>
  </si>
  <si>
    <t>Material estéril</t>
  </si>
  <si>
    <t xml:space="preserve">1. Se dice de la roca o del material que no contiene minerales de valor recuperables, que acompañan a los minerales de valor y que es necesario remover durante la operación minera para extraer el mineral útil. 2. Se definen así el suelo, los sedimentos y las rocas que cubren el subafloramiento de carbón; en este caso toma el nombre de "estéril de cobertura u overburden". Igual definición tiene las rocas que separan dos mantos de carbón, en este caso toman el nombre de l/estéril entre mantos o interburden". </t>
  </si>
  <si>
    <t xml:space="preserve">Mecha de seguridad: </t>
  </si>
  <si>
    <t xml:space="preserve">Es un accesorio de voladura, conformado por hilos trenzados, recubierto con PVC, y con núcleo de pólvora negra. </t>
  </si>
  <si>
    <t>Medidas preventivas</t>
  </si>
  <si>
    <t>Se consideran aquellas recomendaciones e instrucciones técnicas que se aplican cuando se detectan fallas en las labores que puedan generar riesgos para las personas, los bienes o el recurso en las labores de minería.</t>
  </si>
  <si>
    <t>Mina subterránea</t>
  </si>
  <si>
    <t>Excavación que tiene como propósito la explotación económica de un yacimiento mineral que puede constar como mínimo de dos accesos, pero que en conjunto forman una unidad de explotación técnica o económica. Hacen parte de dicha unidad, los mantos de carbón u otros minerales contenidos en el área considerada, las instalaciones y obras del subsuelo y las de superficie necesaria para la explotación, beneficio y cargue del mineral extraído</t>
  </si>
  <si>
    <t>Norma de competencia laboral</t>
  </si>
  <si>
    <t>Estándar reconocido por trabajadores y empresarios, que describe los resultados que un trabajador debe lograr en el desempeño de una función laboral, los contextos en que ocurre ese desempeño, los conocimientos que debe aplicar y las evidencias que debe presentar para demostrar su competencia.</t>
  </si>
  <si>
    <t>Nudo de ventilación</t>
  </si>
  <si>
    <t>Punto de bifurcación con entrada y salida de uno o varios caudales de ventilación</t>
  </si>
  <si>
    <t>Onda explosiva</t>
  </si>
  <si>
    <t>Onda de detonación o de choque</t>
  </si>
  <si>
    <t>Es un pulso de presión transitoria que se propaga a una velocidad supersónica</t>
  </si>
  <si>
    <t xml:space="preserve">Operador de explosivos: </t>
  </si>
  <si>
    <t>Persona certificada por la autoridad competente en el manejo, almacenamiento, transporte y uso de explosivos y elementos de ignición</t>
  </si>
  <si>
    <t>Peligro</t>
  </si>
  <si>
    <t>Fuente, situación o acto con un potencial de daño en términos de lesión, o enfermedad o una combinación de éstas</t>
  </si>
  <si>
    <t>Persona competente</t>
  </si>
  <si>
    <t>Persona certificada por la institución o autoridad competente, en razón de sus conocimientos, su formación y su experiencia, para concebir, organizar, supervisar y desempeñar las tareas que se le han asignado</t>
  </si>
  <si>
    <t>Plano de riesgo</t>
  </si>
  <si>
    <t>Representación gráfica en donde se indican las zonas de riesgo sobre los planos de avances y frentes de explotación de la labor subterránea</t>
  </si>
  <si>
    <t>Plano de ventilación</t>
  </si>
  <si>
    <t>Esquema de ventilación de una labor subterránea, compuesto por los nudos y vías que forman la red de ventilación</t>
  </si>
  <si>
    <t>Puertas de ventilación</t>
  </si>
  <si>
    <t>Estructuras de madera, plástico, caucho, metal o cualquier otro material para frenar o regular el paso de aire a través de una labor subterránea</t>
  </si>
  <si>
    <t>P.A.S.S.M. -Punto de Apoyo de Seguridad y Salvamento Minero</t>
  </si>
  <si>
    <t>Sedes dotadas con una infraestructura mínima en la que se llevan a cabo actividades de capacitación en seguridad y salud en el trabajo y desde donde se puede dar una atención primaria a una Acción de Salvamento</t>
  </si>
  <si>
    <t>Prueba de verificación (Prueba de validación o Bump Test)</t>
  </si>
  <si>
    <t>Refugio</t>
  </si>
  <si>
    <t>Espacio que sirve de resguardo en las labores subterráneas en caso de generarse una emergencia que conlleve la necesidad de protegerse mientras se reestablecen las condiciones normales</t>
  </si>
  <si>
    <t>Responsable técnico de la labor subterránea</t>
  </si>
  <si>
    <t>Es la persona debidamente calificada y capacitada, responsable de la ejecución técnica de los trabajos que se realizan en una mina o en una labor subterránea, la cual es nombrada por los titulares mineros, sus operadores o subcontratistas; solicitantes de programas de legalización 
o de formalización minera, siempre y cuando cuenten con autorización legal para su resolución; beneficiarios de áreas de reserva especial; beneficiarios de autorizaciones temporales o beneficiarios de mecanismos para el trabajo bajo el amparo de un título en la pequeña minería, según sea el caso.</t>
  </si>
  <si>
    <t>Riesgo inminente</t>
  </si>
  <si>
    <t>Son todas aquellas condiciones por fuera de los límites permisibles establecidas en las normas de seguridad, al igual que todas aquellas que por su naturaleza presenten amenazas de accidentes o siniestros a corto plazo</t>
  </si>
  <si>
    <t>Skip</t>
  </si>
  <si>
    <t>Seguridad intrínseca</t>
  </si>
  <si>
    <t>es un método de protección contra explosiones basado en el criterio de "Prevención". El empleo de este método previene la ignición del medio inflamable gracias a que los instrumentos colocados en el área peligrosa son incapaces de generar o almacenar suficiente energía</t>
  </si>
  <si>
    <t>Socorredor minero</t>
  </si>
  <si>
    <t>Persona que cumple con el perfil establecido por el Estatuto de Salvamento Minero, el cual está capacitado en rescate y salvamento minero, por la autoridad minera que ejerza la función de salvamento minero o la autoridad competente</t>
  </si>
  <si>
    <t>Sonido</t>
  </si>
  <si>
    <t>Sensación auditiva producida por una onda sonora debido a la variación rápida de la presión inducida por la vibración de un objeto</t>
  </si>
  <si>
    <t>Sostenimiento</t>
  </si>
  <si>
    <t>Acciones y dispositivos aislados o estructuras de cualquier naturaleza que sirven para mantener abiertos los espacios de la labor subterránea con una sección suficiente para la circulación del personal, del aire y el tráfico o transporte de equipos. Además, tiene por finalidad impedir el derrumbe de los techos y paredes, mantener la cohesión de los terrenos y evitarla caída de trozos de roca de cualquier dimensión. Así mismo, se refiere al uso estructural de ciertos elementos para controlar la deformación o la caída de la roca de techo o paredes en las labores subterráneas</t>
  </si>
  <si>
    <t>Tabique o dique contra incendio</t>
  </si>
  <si>
    <t>Instalación doble en madera, concreto ciclópeo o ladrillo, en forma de un sello o muro, en toda la sección de una vía de ventilación con el fin de impedir el paso de cualquier volumen de aire a través de ella, para evitar la alimentación de un fuego o incendio. Cuando se desea darle una mayor hermeticidad se acostumbra a rellenarla en roca, cemento, arena, o arcilla. Debe disponer de un mecanismo que permita el monitoreo de los gases producidos en el incendio</t>
  </si>
  <si>
    <t>Tasa de neutralización</t>
  </si>
  <si>
    <t>Porcentaje de material incombustible e inerte que se determina mediante técnicas de laboratorio, en los depósitos de polvo combustible que se forman en las labores subterráneas</t>
  </si>
  <si>
    <t>Trabajo en caliente</t>
  </si>
  <si>
    <t>Operaciones de soldadura, corte, esmerilado y todas aquellas operaciones en labores subterráneas que generen fuente de calor, chispas, llamas abiertas o metales fundidos. Para realízar trabajos en caliente en sitios donde exista la probabilidad de la presencia de gases o atmósferas explosivas, se debe contar con el permiso correspondiente, con el fin de inspeccionar primero el sitio con un explosímetro para verificar la ausencia de gases explosivos y poder hacer el trabajo de manera segura</t>
  </si>
  <si>
    <t>Ventilación forzada</t>
  </si>
  <si>
    <t>Presión de ventilación que se establece como resultado de un efecto mecánico, en particular un ventilador, el cual suministra la energía de ventilación para el flujo de un volumen de aire</t>
  </si>
  <si>
    <t>Vía de ventilación</t>
  </si>
  <si>
    <t>Elemento de una red de ventilación: Túnel, galería transversal, tambor, entre otros, compuesto porun punto inicial (nudo inicial) y un punto final (nudo final), a través del cual circula un determinado caudal de ventilación</t>
  </si>
  <si>
    <t xml:space="preserve">Incendio en mineria subterránea: </t>
  </si>
  <si>
    <t>Fuerte golpe de viento, con paso extremadamente rápido de la mezcla explosiva (por ejemplo: mezcla explosiva de grisú: metano· + aire. Mezcla explosiva de polvo de carbón: polvo finísimo de carbón + aire, entre otros), de un estado a otro, acompañado por la formación de una cantidad considerable de gases tóxicos y asfixiantes, con desprendimiento de energía y calor que se convierte en trabajo mecánico destrozante</t>
  </si>
  <si>
    <t xml:space="preserve">Procedimiento mediante el cual se determina, a través de un gas patrón, si un detector de gases es apto para su uso. Si el instrumento responde dentro del rango de tolerancia establecida por el fabricante, la verificación es aceptada. De lo contrario se rechaza y se debe realizar calibración del equipo. Esta prueba y la certificación de esta, debe ser expedida por el técnico capacitado y autorizado por la empresa que suministró el detector de gases. </t>
  </si>
  <si>
    <t>Vehículo construido en metal para transportar mineral, jalonado verticalmente o en un plano inclinado</t>
  </si>
  <si>
    <t>Resolución 406000 del 27 de mayo del 2015 “Por medio de la cual se establecen requisitos y especificaciones de orden técnico minero para la presentación de planos y mapas aplicados a la minería” del Ministerio de minas y energía</t>
  </si>
  <si>
    <t>Art 4</t>
  </si>
  <si>
    <t>Art 5</t>
  </si>
  <si>
    <t>Art 6</t>
  </si>
  <si>
    <t>Art 9</t>
  </si>
  <si>
    <t>Art 10</t>
  </si>
  <si>
    <t>¿La empresa cuenta con una persona responsable de dirección técnica y operacional?</t>
  </si>
  <si>
    <t>Art 11. Modificado por el Art. 3 del Dec. 944 del 2022</t>
  </si>
  <si>
    <t xml:space="preserve">¿Cumplen con las disposiciones de saneamiento básico establecidas en las normas vigentes? </t>
  </si>
  <si>
    <t xml:space="preserve">¿Todos los empleados dependientes e independientes se encuentran afiliados, al Sistema General de Seguridad Social Integral? </t>
  </si>
  <si>
    <t>¿La empresa provee de los recursos financieros, físicos y humanos necesarios en la operación?</t>
  </si>
  <si>
    <t xml:space="preserve">¿Se identifica, evalúa, previene, interviene y monitorea de manera permanente la exposición de los riesgos psicosociales en el trabajo? </t>
  </si>
  <si>
    <t>Identificar, medir y priorizar la intervención de los riesgos existentes en las labores subterráneas y de superficie que estén relacionadas con estas, que puedan afectar la seguridad o la salud de los trabajadores. 
Implementar una matriz de mejora, para el registro de la intervención de los riesgos</t>
  </si>
  <si>
    <t xml:space="preserve">Gestión documental de la información y registros necesarios dentro del SG-SST, disponibles para cuando la autoridad competente los requiera  </t>
  </si>
  <si>
    <t>Se trabaja en la mejora continua de los procesos, donde se permite la intervención los operarios mineros, se les da la oportunidad  de conocer otras practicas mineras, otras experiencias en otras empresas</t>
  </si>
  <si>
    <t xml:space="preserve"> Capitulo III. Modificado por el Art 4.Dec. 944 del 2022</t>
  </si>
  <si>
    <t xml:space="preserve"> ¿Se identifica  el uso de elementos y equipos de protección personal en todas las áreas de trabajo?
</t>
  </si>
  <si>
    <t>Realizar inspecciones regulares para verificar que todos los trabajadores utilicen los elementos de protección personal 
Registrar el suministro y las inspecciones al estado de los equipos de protección personal.</t>
  </si>
  <si>
    <t>Art 20 y Art 22</t>
  </si>
  <si>
    <t>Incluir este tema dentro del plan anual de capacitaciones, brindando la capacitación al menos una (1) vez al año
Verificar la asistencia de todos los colaboradores y generar registros 
Esta capacitación debe contener los siguientes temas: Efectos sobre la salud, uso correcto, mantenimiento, reposición, almacenamiento, inspección previa, utilización simultanea de varios elementos y equipos, formas de identificar las necesidades de mantenimiento y reposición                                                                                                                                     Además de implementar un programa de entrenamiento de personal en el manejo y mantenimiento de equipos de protección
Evaluar periódicamente la efectividad de las capacitaciones y realizar ajustes si es necesario.</t>
  </si>
  <si>
    <t xml:space="preserve">Determinar el tipo de elementos y equipos de protección personal que los colabores requieren usar haciendo un análisis de puestos de trabajo, las inspecciones de áreas, mediciones higiénicas, tiempo de exposición al factor de riesgo, estado de salud del colaborador, con el fin, de precisar el riesgo al que debe ofrecerse protección y las partes del cuerpo a proteger.
Suministrar, reemplazar y garantizar el mantenimiento de los elementos y equipos de protección personal certificados, además de proporcionar dotación con material reflectivo o fotoluminiscente                                                                                                                                                                                                                                                  Generar actas de entrega, Matriz de epp por cargo, ficha técnica de los elementos y equipos y sus respectivos mantenimientos </t>
  </si>
  <si>
    <t>Es obligatorio que el empleador le brinde los auto-rescatadores a los colaboradores que ingresan a subterraneo, ademas de capacitar  sobre el uso de estos al personal. Las características técnicas de los auto-rescatadores, las estableció la Agencia Nacional De Minería en la Resolución 368 de mayo 2016</t>
  </si>
  <si>
    <t>Disponer de los  planos y registros actualizados de las labores mineras, como avances y frentes de explotación, publicados y de fácil acceso para el personal y la autoridad 
Los registros se refieren al método de explotación utilizado, cronograma, avance y características  de las labores. 
Divulgación de  los planos de riesgos, actualizarlos cuando se identifique un nuevo riesgo o si un riesgo existente aumenta en su calificación y a medida que se avance en la operación   
Isométrico del circuito de ventilación 
Los planos de las labores mineras deben ser firmados por un Ing de minas o un ingeniero de minas y metalurgia, con matrícula profesional
Los planos de riesgos deben ser firmados por el responsable del SG-SST</t>
  </si>
  <si>
    <t>Art 21</t>
  </si>
  <si>
    <t>Art 23</t>
  </si>
  <si>
    <t>Art 28</t>
  </si>
  <si>
    <t xml:space="preserve">Art 29. Modificado por el                               Art 5. Dec 944 del 2022 </t>
  </si>
  <si>
    <t>Desarrollar un plan detallado que incluya medidas preventivas, procedimientos de actuación en caso de emergencia y asignación clara de responsabilidades.
Capacitar al personal en relación con el plan de emergencias, realizando simulacros periódicos para practicar la respuesta ante diferentes escenarios.
Mantener actualizado el plan de emergencias, revisándolo y ajustándolo según sea necesario en función de cambios en la operación o nuevos riesgos identificados.
Contar con los recursos necesarios para implementar el plan, incluyendo equipos de seguridad, sistemas de comunicación y primeros auxilios.
Contar con planos donde se determinen las rutas de evacuación puntos de encuentro, refugios 
Contar con una salida de emergencia independiente del ingreso</t>
  </si>
  <si>
    <t>Art 29.Modificado por el                           Art 5.  Dec 944 del 2022</t>
  </si>
  <si>
    <t>Designar y capacitar a un grupo de trabajadores como brigadistas de emergencia, quienes estarán preparados para actuar en situaciones de crisis.
Realizar simulacros periódicos para practicar la coordinación y respuesta de la brigada ante diferentes escenarios de emergencia.
Mantener actualizado el listado de brigadistas, sus funciones específicas y los puntos de encuentro designados en caso de evacuación.
Proveer a la brigada de emergencia con el equipo necesario para realizar sus funciones de manera segura y efectiva.
Disponer de brigadistas en todos los turnos. 
La empresa en conjunto con la Administradora de Riesgos Laborales deben capacitar a la brigada</t>
  </si>
  <si>
    <t>Art 30</t>
  </si>
  <si>
    <t>Art 31.Modificado por el                      Art 6. Dec 944 del 2022</t>
  </si>
  <si>
    <t>Art 32</t>
  </si>
  <si>
    <t>Art 33</t>
  </si>
  <si>
    <t xml:space="preserve">Tener a disposición un transporte acondicionado o adaptado para el traslado del personal accidentado o lesionado hacia la institución prestadora de servicios, haciendo convenios con ambulancias o adquiriendo su propia ambulancia  </t>
  </si>
  <si>
    <t>Art 34. Modificado por el                         Art 7. Dec 944 del 2022</t>
  </si>
  <si>
    <t xml:space="preserve">Designar un equipo investigador compuesto por representante del Coppasst o vigía, jefe inmediato, coordinador del SG-SST, representante legal.                                                                                                                                       Suspender labores en el sitio de ocurrencia y demás sitios que la Autoridad Minera disponga, hasta tanto la autoridad levante la medida
Análisis de estadísticas y elaboración de informes. 
Divulgar lecciones aprendidas 
Generar y evaluar la eficiencia de los planes de acción
Enviar copia a la Autoridad Minera del informe de investigación de los accidentes graves y mortales reportados al Ministerio del Trabajo, así como a la Administradora de Riesgos Laborales, de conformidad con la normatividad vigente, para que haga parte del expediente minero. </t>
  </si>
  <si>
    <t xml:space="preserve">Investigación de accidentes graves y  mortales </t>
  </si>
  <si>
    <t>La ventilación forzada: Es la presión de ventilación que se establece como resultado de un efecto mecánico, en particular un ventilador, el cual suministra la energía de ventilación para el flujo de un volumen de aire.  
El circuito de ventilación forzada, debe ser calculado por un ingeniero de minas, ingeniero de minas de minas y metalurgia, especialista en ventilación de labores mineras subterráneas o un tecnólogo en minas con experiencia mínima de 5 años en labores mineras subterráneas, y debe tener todos sus elementos enmarcados en los planos de ventilación. 
En total son catorce elementos que debe tener el circuito de ventilación, entre ellos: distribución de la corriente de aire, equipos y accesorios de ventilación, caudales, volúmenes, velocidades, sistemas de control, puntos de medición, sistemas, rutas de evacuación entre otros.</t>
  </si>
  <si>
    <t>Establecer un protocolo en caso de que sea necesario la suspensión de la ventilación principal, auxiliar o las dos, o exista algún fallo en la energía eléctrica, en labores mineras de Categoría II, que contenga la siguiente información: 
Orden por escrito de la persona responsable de la ventilación donde se determine la evacuación y prohibición del ingreso de personal, una vez se restituya la ventilación y antes del ingreso del personal, verificar las condiciones atmosféricas y dar la orden de ingreso por escrito.                                                                                                                     A continuacion se describen las categorias   establecidas y sus caracteristicas                                                                                                               Categoría                         	Concentración en toda la mina
I.	No grisutuosas 	                          CH4=0%
II.	Débilmente grisutuosas	       CH4 ≤ 0,3%
III.	Fuertemente grisutuosas 	      CH4 &gt; 0,3%</t>
  </si>
  <si>
    <t xml:space="preserve">No aplica, a las labores mineras que estén por fuera de la clasificación de las labores mineras de carbón Categoría II </t>
  </si>
  <si>
    <t>Tener equipos  intrínsecamente seguros y calibrados.                                                                                                     Calibración certificada realizada por personas capacitadas para esto 
Se mide de manera permanente como mínimo: O2, CO, CO2 CH4, NOX, H2S,                                                              Realizar pruebas de verificaión según recomendación del fabricante
Antes de cada uso el equipo de monitoreo debe ser puesto en cero 
Los resultados de las calibraciones, mantenimiento como de los monitoreos de gases, deben estar disponibles y ser publicados</t>
  </si>
  <si>
    <t xml:space="preserve">El cálculo del caudal mínimo de aíre necesario en una labor minera se deben realizar bajo los siguientes criterios: 
1. En función del turno de mayor personal.
- Alturas&lt;= 1.500 msnm se requiere 3 m³/min por trabajador.
- Alturas&gt; 1.500 msnm se requiere 6 m³/min por trabajador.
2. Caudal necesario para dilución del metano.
3. Caudal para dilución de gases tóxicos.
3. En función de la maquinaria Diesel:
- CO &lt;=0.12% o (1.200) ppm se requiere 6 m³/min por 1 Hp de fuerza
- CO &lt;=0.08% o (800) ppm se requiere 4 m³/min por 1 Hp de fuerza                                                                                                   Esta información se puede verificar en el analisis en los registros de los aforos realizados en la mina                                </t>
  </si>
  <si>
    <t xml:space="preserve">Queda prohibida la ventilación por difusión, es decir, sin ninguna intervención mecánica (Ventiladores), para labores o avances ciegos de mas de 10 m </t>
  </si>
  <si>
    <t xml:space="preserve">Las mediciones de caudales, temperatura, velocidades, humedad se deben hacer semanalmente o con mayor frecuencia si el técnico responsable lo determina, en todas las labores subterráneas, estos valores se deben registrar en los plano, tableros y bitacoras </t>
  </si>
  <si>
    <t xml:space="preserve">No suspender ventilación principal, ni auxiliar. Si es necesario la suspensión se deben activar los protocolos respectivos, suspender trabajos, evacuar inmediatamente y tomar medidas,
- Ventilación principal: evacuar personal de la mina.
- Ventilación auxiliar: evacuar personal de los frentes.
Disponer de planta auxiliar de energía en superficie.
 Ventilación debe ser horizontal o ascendente.
 Ventilación auxiliar en frentes ciegos con avance mayor a 10 m. </t>
  </si>
  <si>
    <t xml:space="preserve">En las labores subterráneas de carbón, se debe contar con un estudio geológico, que incluya un plano donde se indiquen las concentraciones de metano en los mantos explotados y a explotar y así como los mantos superiores e inferiores a explotar                                                                                                                                                                          Este es un elemento esencial para determinar el flujo de gas metano y calcular el caudal de aire para diluirlo </t>
  </si>
  <si>
    <t>Art 66 al Art 68</t>
  </si>
  <si>
    <t xml:space="preserve">Art 66, Art 67       y                            Art 69 </t>
  </si>
  <si>
    <t>Art 69 y Art 70</t>
  </si>
  <si>
    <t xml:space="preserve">Art 71  y Art 72 </t>
  </si>
  <si>
    <t>Art 73</t>
  </si>
  <si>
    <t>Art 74</t>
  </si>
  <si>
    <t>¿Neutralizan el polvo de carbón con polvo inerte de caliza?</t>
  </si>
  <si>
    <t>¿Neutralizan el polvo de carbón con agua?</t>
  </si>
  <si>
    <t xml:space="preserve">En minas clasificadas como pulverulentas inflamables, se deben tener medidas de prevención para exposiciones de polvo de carbón. 
Las minas pulverulentas inflamables tienen las siguientes características
Categoría I por CH4: si el polvo de carbón tiene un contenido de Material Volátil &gt;16%. 
Categoría II o III por CH4: si el polvo de carbón tiene un contenido de Material Volátil &gt;14%.
El polvo inerte de caliza debe tener las siguientes características:
Malla 400 con contenido de sílice de 3%                                                                                                Porcentaje del 80%, de tal manera que el polvo de carbón sedimentado no contenga más del 20% de partes combustibles.
Se debe evaluar y certificar su efectividad                                                                                                  No usar cal como material inerte                                                                                                                 Usar este tipo de medidas sobre pisos, paredes y techos de las galerías principales de ventilación y transporte </t>
  </si>
  <si>
    <t xml:space="preserve">En minas clasificadas como pulverulentas inflamables, mantener continuamente húmedas las acumulaciones de polvo,  mínimo con un 75% de humedad
Humectar labores como frente de arranque, puntos de cargue y descargue de mineral o estériles </t>
  </si>
  <si>
    <t xml:space="preserve">En minas clasificadas como pulverulentas inflamables, se debe instalar barreras de polvo inerte de caliza o recipientes de agua, con las siguientes características: 
-	Tramos de vías, donde la sección sea lo más uniforme posible.
-	Tramos rectos delante y detrás de la barrera longitud mínima de 25 m
-	Señalización y en tablero mostrar sección de la vía, numero de plataformas, carga y peso. 
-	Plataformas de tablones no clavados y sin rebordes
-	Material frágil para que se pueda romper, tener sus tapas para evitar evaporación, revisar y llenar periódicamente
-	Ubicarse perpendicularmente al eje
-	Sectores de explotación debe contener 400 l/m2 de sección transversal de la galería y la longitud inferior a 80 m 
-	Galerías de transporte 200 l/m2 de sección transversal de la galería y la longitud inferior a 40 m
</t>
  </si>
  <si>
    <t>¿Retringen el acceso de personal a frentes de trabajo abandonados o suspendidos?</t>
  </si>
  <si>
    <t>¿Prohíben el trabajo de menores de 18 años y de mujeres en estado de embarazo en las labores mineras subterráneas?</t>
  </si>
  <si>
    <t xml:space="preserve">¿Realizan capacitaciones de inducción y reinducción a todos los trabajadores? </t>
  </si>
  <si>
    <t>¿Realizan trabajos en alturas o espacios confinados, de acuerdo a la normatividad vigente?</t>
  </si>
  <si>
    <t>¿Realizan campañas de prevención del consumo de alcohol y sustancias psicoactivas?</t>
  </si>
  <si>
    <t>¿Realiza mantenimiento y calibración periódica a los equipos de medición?</t>
  </si>
  <si>
    <t xml:space="preserve">¿Cuenta con la matriz de riesgos actualizada para cada área de la operación minera? </t>
  </si>
  <si>
    <t xml:space="preserve">¿Disponen de la documentación técnica y los registros actualizados en aspectos de seguridad? </t>
  </si>
  <si>
    <t xml:space="preserve">¿Realizan medición de gases en las labores mineras? </t>
  </si>
  <si>
    <t xml:space="preserve">¿Cuentan con un control de ingreso del personal y visitantes a labores subterráneas? </t>
  </si>
  <si>
    <t>¿Fomentan la competencia del personal para la inserción de tecnologías limpias en los procesos, promoviendo el uso de productos sustitutos?</t>
  </si>
  <si>
    <t xml:space="preserve">¿Brinda capacitación en seguridad en labores mineras subterráneas a los empleados? </t>
  </si>
  <si>
    <t>¿Llevan a cabo capacitaciones periódicas sobre el correcto uso de elementos y equipos de protección personal para todos los trabajadores?</t>
  </si>
  <si>
    <t>¿Suministran auto-rescatador al personal que ingresa a labores subterráneas?</t>
  </si>
  <si>
    <t xml:space="preserve">¿Cuentan con planos y registros actualizados? </t>
  </si>
  <si>
    <t xml:space="preserve">¿Realizan evaluaciones medicas ocupacionales? </t>
  </si>
  <si>
    <t xml:space="preserve"> ¿Tienen diseñado e implementado un plan integral de prevención, preparación y respuesta ante emergencias en todas las áreas de la operación?</t>
  </si>
  <si>
    <t>¿Cuentan con elementos para prestar primeros auxilios en subterráneo?</t>
  </si>
  <si>
    <t xml:space="preserve">
¿Disponen de una brigada de emergencia activa debidamente capacitada?</t>
  </si>
  <si>
    <t xml:space="preserve">¿Reentrenan a los socorredores mineros y/o auxiliares de salvamento minero? </t>
  </si>
  <si>
    <t>¿Realizan la investigación de accidentes de trabajo graves y mortales?</t>
  </si>
  <si>
    <t xml:space="preserve">¿Cuentan con un plan de ventilación? </t>
  </si>
  <si>
    <t>¿Cumple con los valores limites permisibles (VLP) de los gases y con el contenido de O2 establecidos, dentro de las labores mineras subterráneas?</t>
  </si>
  <si>
    <t>¿Cuentan con un circuito de ventilación forzada?</t>
  </si>
  <si>
    <t>¿Tienen un responsable técnico de las labores mineras subterráneas?</t>
  </si>
  <si>
    <t>¿Cuentan con entrada y salida de aire independiente?</t>
  </si>
  <si>
    <t>¿Dan el tratamiento adecuado a las labores abandonadas dentro del circuito de ventilación?</t>
  </si>
  <si>
    <t xml:space="preserve">¿Cuentan con un protocolo en caso de suspensión de ventilación? </t>
  </si>
  <si>
    <t xml:space="preserve">¿Cuentan con equipos de medición de gases en las labores?  </t>
  </si>
  <si>
    <t xml:space="preserve"> ¿Cuentan con monitoreo permanente de metano y oxigeno?</t>
  </si>
  <si>
    <t>¿Cuentan con monitoreo continuo de monóxido de carbono y oxigeno?</t>
  </si>
  <si>
    <t xml:space="preserve">¿Circula el caudal mínimo de aíre por las labores mineras? </t>
  </si>
  <si>
    <t xml:space="preserve">¿Cumplen con la velocidad media de las corrientes de aire, en las labores mineras? </t>
  </si>
  <si>
    <t>¿Realizan semanalmente los aforos de ventilación?</t>
  </si>
  <si>
    <t>¿Cumplen con la frecuencia de mediciones de las concentraciones de metano?</t>
  </si>
  <si>
    <t>¿Cumplen con los criterios definidos para la ventilación en minas grisutuosas?</t>
  </si>
  <si>
    <t xml:space="preserve">¿Cuentan con estudio geológico de las concentraciones de metano en los mantos a explotar? </t>
  </si>
  <si>
    <t xml:space="preserve">¿Cuentan con el análisis de riesgos? </t>
  </si>
  <si>
    <t xml:space="preserve">¿Diseñan e implementan el plan de prevención? </t>
  </si>
  <si>
    <t>Resolución Nº 2467 del 1 de julio del 2022 “Por la cual se adopta el Reglamento de Higiene y Seguridad para la Prevención y el control del Riesgo por exposición a Sílice Cristalina Respirable” Ministerio del Trabajo</t>
  </si>
  <si>
    <t>Uso de elementos adecuados de protección personal y colectivos dependiendo el tipo de contaminante
El trabajador expuesto debe estar bajo el sistema de vigilancia epidemiológica que desarrolle la empresa
Generar controles ingenieriles para reducir las emisiones
Desarrollar alternativas para evitar sobrepasar los VLP.
Se tienen los siguientes VLP 
Polvo Respirable VLP -TWA 3 mg/m3	                                                                                                                   Sílice Cristalina SiO2 TLV-TWA 0.025 mg/m3</t>
  </si>
  <si>
    <t>Realizar muestreos utilizando métodos validades
Una (1) vez al año
En las frentes y en instalaciones en superficie 
O antes del año si:
Si se realiza alguna modificación al proceso de explotación
Nueva frente de trabajo 
Determinar la eficiencia de los controles implementados</t>
  </si>
  <si>
    <t>Art 75 y Art 78</t>
  </si>
  <si>
    <t>Art 77. Modificado por Art 14. Dec 944 del 2022</t>
  </si>
  <si>
    <t>Art 79 Modificado por el Art  15. Dec 944 del 2022</t>
  </si>
  <si>
    <t>Art 80</t>
  </si>
  <si>
    <t>Art 81</t>
  </si>
  <si>
    <t>Art 82</t>
  </si>
  <si>
    <t>Art 83</t>
  </si>
  <si>
    <t xml:space="preserve">Norma técnica Colombia NTC 6620 de 2022 "Requisitos para la elaboración de Planes de Sostenimiento para Operaciones Mineras y Obras Civiles Subterráneas" ICONTEC
Guía técnica para la gestión de los riesgos mineros causados por fallas geomecánicas de 2023 Agencia Nacional de Mineria </t>
  </si>
  <si>
    <t xml:space="preserve">Guía técnica para el diseño de un plan de prevención y mitigación de exposiciones por metano y polvo de carbón en las minas subterráneas de Colombia. 2021  Agencia Nacional de Minería </t>
  </si>
  <si>
    <t xml:space="preserve">¿Cuentan con plan de sostenimiento? </t>
  </si>
  <si>
    <t xml:space="preserve">Art 76  </t>
  </si>
  <si>
    <t>Es necesario implementar medidas de prevención para el desprendimiento de rocas, principalmente mediante la instalación de sostenimiento en todas las labores subterráneas, se dejan sin sostenimiento solo los sectores que demuestren su condición de autosoporte según los estudios geomecanicos.</t>
  </si>
  <si>
    <t>Es el programa que contiene el diseño y la implementación del sostenimiento, debe ser diseñado por una persona competente.
Contener como mínimo:
Personas responsables encargadas de la supervisión de actividades relacionadas con el sostenimiento 
Estudios geológicos y geomecánicos
Descripción del sostenimiento
Listado de los materiales utilizados en el sistema de control de sostenimiento
Plano de actividades con la información del plan de sostenimiento
Registro de capacitaciones.</t>
  </si>
  <si>
    <t>Este programa debe contener como mínimo:
Persona responsable del sostenimiento
Frecuencia del mantenimiento
Evaluación del estado del sostenimiento
Disponibilidad de materiales
Cronograma de trabajos de las acciones correctivas y preventivas a realizar</t>
  </si>
  <si>
    <t>¿Las labores de desarrollo cumplen  con el área mínima de excavación de 3m2 y altura mínima 1,8 m?</t>
  </si>
  <si>
    <t>¿Cuentan con un programa de inspección, mantenimiento y control del plan de sostenimiento?</t>
  </si>
  <si>
    <t xml:space="preserve">
¿Cuentan con disponibilidad inmediata de material de sostenimiento? </t>
  </si>
  <si>
    <t>¿Prohíben la  circulación del personal en las áreas de la mina donde no se cumplen con las condiciones de sostenimiento?</t>
  </si>
  <si>
    <t>Delimitan, señalizan y divulgan las zonas por donde el personal no puede ingresar debido a las condiciones del sostenimiento</t>
  </si>
  <si>
    <t xml:space="preserve">¿Cuentan con mecanismos temporales para asegurar los avances? </t>
  </si>
  <si>
    <t xml:space="preserve">Cuando el fracturamiento de los techos y las presiones de las labores mineras son muy altas en zonas puntuales de las labores mineras, es necesario hacer uso de mecanismos temporales, mucho más robustos a los que normalmente se usan para el sostenimiento de las labores, como, por ejemplo:
1.Arcos de acero
2.Sistema de pernado 
3.Mallas u otro medio de sostenimiento idóneo </t>
  </si>
  <si>
    <t>Mediante inspección en campo verificar que todos los espacios que existan entre el techo y el sostenimiento instalado se rellenen, para conseguir que la presión del techo sea transmitida uniformemente, además la instalación del respectivo forrado en laterales y techo cuando sea necesario</t>
  </si>
  <si>
    <t xml:space="preserve">¿Cuentan con un un método de explotación que garantice la seguridad  del sostenimiento en las labores? </t>
  </si>
  <si>
    <t xml:space="preserve">El planeamiento minero debe realizarse basado en los estudios geomecanicos, donde se realizan los respectivos cálculos para establecer las dimensiones y las condiciones de la explotación, con el fin, de elegir un método de explotación que no genere condiciones inseguras al macizo rocoso. 
Se puede comprobar su cumplimiento en campo y verificar en los diseños presentados en el planeamiento minero dentro del PTO </t>
  </si>
  <si>
    <t>Art 85</t>
  </si>
  <si>
    <t>Art 86</t>
  </si>
  <si>
    <t>Art 87</t>
  </si>
  <si>
    <t>Art 88. Modificado por Art 16. Dec 944 del 2022</t>
  </si>
  <si>
    <t>Art 90</t>
  </si>
  <si>
    <t>Art 91</t>
  </si>
  <si>
    <t>Art 92</t>
  </si>
  <si>
    <t>Art 94</t>
  </si>
  <si>
    <t>Art 95</t>
  </si>
  <si>
    <t>Art 96</t>
  </si>
  <si>
    <t>Art 97</t>
  </si>
  <si>
    <t>Art 98</t>
  </si>
  <si>
    <t>Art 99</t>
  </si>
  <si>
    <t>Art 100</t>
  </si>
  <si>
    <t>Art 101</t>
  </si>
  <si>
    <t>Art 102</t>
  </si>
  <si>
    <t>Art 103</t>
  </si>
  <si>
    <t>Art 104</t>
  </si>
  <si>
    <t>Art 105</t>
  </si>
  <si>
    <t>Art 106</t>
  </si>
  <si>
    <t>Art 107</t>
  </si>
  <si>
    <t>Art 108</t>
  </si>
  <si>
    <t>Art 109</t>
  </si>
  <si>
    <t>Art 110</t>
  </si>
  <si>
    <t>Art 111                            y                    Art 112</t>
  </si>
  <si>
    <t>Art 113</t>
  </si>
  <si>
    <t>Art 114</t>
  </si>
  <si>
    <t>Art 115</t>
  </si>
  <si>
    <t>Art 116</t>
  </si>
  <si>
    <t>Art 120</t>
  </si>
  <si>
    <t>Art 117                                                  al                             Art 119</t>
  </si>
  <si>
    <t xml:space="preserve">Resolución 4272 del 2021 “Por la cual se establecen los requisitos mínimos de seguridad para el desarrollo de trabajo en alturas” del Ministerio de Trabajo </t>
  </si>
  <si>
    <t>Resolución 4272 del 2021 “Por la cual se establecen los requisitos mínimos de seguridad para el desarrollo de trabajo en alturas” del Ministerio de Trabajo 
Resolución 491 del 2020 “Por la cual se establecen los requisitos mínimos de seguridad para el desarrollo de trabajos en espacios confinados y se dictan otras disposiciones” del Ministerio de Trabajo</t>
  </si>
  <si>
    <t xml:space="preserve">¿Bloquean el sistema de transporte, cuando se encuentra detenido? </t>
  </si>
  <si>
    <t>Una vez el sistema de transporte se encuentra detenido, para su cargue, descargue o cualquier otra operación, es necesario asegurarlo o bloquearlo con cuñas o lo que se defina dentro de la operación, con el fin, de evitar movimientos imprevistos, tanto  en galerías como en  planos inclinados</t>
  </si>
  <si>
    <t>¿Las vías de transporte cuentan con un espacio mínimo de 60 cm entre el elemento de transporte y la pared más cercana de la vía?</t>
  </si>
  <si>
    <t>En las vías de transporte estrechas, por donde transita personal y el sistema de transporte se debe instalar nichos de protección con capacidad mínima para 2 personas, señalizados y separados entre si máximo 30 m</t>
  </si>
  <si>
    <t xml:space="preserve">Esta velocidad la deben cumplir los medios de transporte en las guía, donde se transporta personal </t>
  </si>
  <si>
    <t>Se prohíbe el transporte de personal cuando el enrielado es de madera</t>
  </si>
  <si>
    <t xml:space="preserve">Los mantenimientos preventivos, correctivos y periódicos a los equipos de transporte y sus accesorios deben quedar registrados en las bitácoras de mantenimiento y hojas de vida de los equipos  </t>
  </si>
  <si>
    <t xml:space="preserve">¿Prohíben el transporte de personal por planos inclinados cuando está funcionando el sistema de transporte de material?  </t>
  </si>
  <si>
    <t>¿Prohíben subir o bajar planos inclinados colgados de la vagoneta o skip?</t>
  </si>
  <si>
    <t xml:space="preserve">Instalar señalización
Diseñar, implementar y divulgar un plan de transporte de personal, donde se establezca esta prohibición
El personal debe ir completamente en el interior de las vagonetas o skip  </t>
  </si>
  <si>
    <t>Todas las vagonetas que estén desplazándose hacia abajo por un plano inclinado deben estar sujetas a un sistema que permita su frenado No avanzando por impulso.</t>
  </si>
  <si>
    <t>¿Los cables y accesorios del sistema de transporte cumplen las normas técnicas de seguridad especificas o las recomendadas por el fabricante?</t>
  </si>
  <si>
    <t xml:space="preserve">Deben contar con los certificados dados por el fabricante y las características técnicas de estos </t>
  </si>
  <si>
    <t>¿Tienen un medio de comunicación entre el malacate y la zona de cargue y descargue?</t>
  </si>
  <si>
    <t xml:space="preserve">Es importante tener un intercambio de señales entre estos puntos, puede ser: timbre, teléfono, tubería, alumbrado entre otros.
Divulgar el significado de estos 
En minería de carbón deben contar con protección intrínseca   </t>
  </si>
  <si>
    <t>En planos inclinados es necesario instalar puntos de apoyo:
Planos inclinados desde los 20º hasta 45º= Instalación de manila con diámetro no menor 12.7 mm
Planos inclinados con inclinación mayor a 45º = Pasos de madera o escalones con su respectivo pasamanos 
Si existe riesgo de caída libre de más de 2 m, dar cumplimiento a la resolución 4272 del 2021 del Ministerio de trabajo</t>
  </si>
  <si>
    <t>¿Se establece en el procedimiento de trabajo seguro de operario del malacate y maquinas que no pueden abandonar su sitio de trabajo, sin antes detener el motor, poner frenos y quitar la llave de operación?</t>
  </si>
  <si>
    <t xml:space="preserve">Divulgar este procedimiento en la inducción al cargo como operador de malacate y/o maquinas </t>
  </si>
  <si>
    <t>El transporte del personal en planos inclinados de cumplir con la velocidad establecida</t>
  </si>
  <si>
    <t xml:space="preserve">¿Cuentan con su extintor tipo BC? </t>
  </si>
  <si>
    <t>¿Cuentan con su respectiva señalización luminaria?</t>
  </si>
  <si>
    <t xml:space="preserve">No aplica, para operaciones mineras que no cuenten con planos inclinados o que el personal se desplace por estos planos inclinados caminando </t>
  </si>
  <si>
    <t>Diseñar, implementar y divulgar un procedimiento de trabajo seguro de la manipulación de locomotora, donde se especifique que los tanques de combustible se llenan en superficie 
Divulgar las normas de la manipulación de combustibles y cumplir con lo establecido en la hoja de seguridad de la sustancia</t>
  </si>
  <si>
    <t>Cada turno debe hacer la respectiva limpieza
Realizar la limpieza cuando las instalaciones estén detenidas y apagadas 
Registrarlo en los preoperacionales de la banda 
Diseña, implementar y divulgar el procedimiento de trabajo seguro de limpieza los alrededores de las cabezas motrices y tambores de retorno, que no implique la exposición de los trabajadores</t>
  </si>
  <si>
    <t>Establecer, implementar y divulgar en el programa de mantenimiento de las bandas, la prohibición de realizar cualquier intervención o mantenimiento cuando las bandas estén en movimiento
Instalar señalización</t>
  </si>
  <si>
    <t xml:space="preserve">¿La banda cuenta con una parada de emergencia a lo largo de todo el transportador? </t>
  </si>
  <si>
    <t>Estos tramos deben estar señalizados y demarcados                                                                 Establecer estos puntos en el plan de transporte</t>
  </si>
  <si>
    <t xml:space="preserve">Instalar señalización de prohibición                                                                                 Establecer esta prohibición en el plan de transporte </t>
  </si>
  <si>
    <t>¿Prohíben el transporte del personal sobre la banda transportadora?</t>
  </si>
  <si>
    <t>¿Comunican al personal sobre el transporte de material en la banda?</t>
  </si>
  <si>
    <t>Establecer y divulgar los horarios en que se efectuaran estos movimientos, 
Diseñar, implementar y divulgar en el procedimiento de trabajo seguro de cargue y descargue de materiales, que esta labor se debe hacer mientras las bandas estén detenidas</t>
  </si>
  <si>
    <t>La puesta en marcha debe estar precedida de una señal acústica y luminosa, perceptible a lo largo del transportador</t>
  </si>
  <si>
    <t xml:space="preserve">¿El sitio donde esta instalado el transportador cuenta con iluminación todo el tiempo? </t>
  </si>
  <si>
    <t>Evitar el ingreso de palos o palancas dentro de la carga al transportador blindado
En caso de bloqueo de la cadena hacer un paro y realizar una inspección para determinar porque sucedió el bloqueo.
Prohibido el accionamiento repetido de los controles de marcha adelante y atrás para desatrancar
Diseñar, implementar y divulgar procedimiento de trabajo seguro para el des atascamiento
Prestar atención a las señales de peligro para evitar accidentes</t>
  </si>
  <si>
    <t xml:space="preserve">Instalación de guardas de seguridad en puntos críticos 
Instalación de aislantes plásticos u otros métodos de control idóneos </t>
  </si>
  <si>
    <t xml:space="preserve">Deben permanecer cerrados con llave o con control de acceso alternativos                                                    Establecer un responsable del control de  accesos  </t>
  </si>
  <si>
    <t>Medida de control para evitar la caida de personal</t>
  </si>
  <si>
    <t xml:space="preserve">¿Ingresa  personal únicamente cuando estén completamente vacíos? </t>
  </si>
  <si>
    <t xml:space="preserve">Está prohibido el ingreso de personal, cuando están cargadas, pero si es necesario el ingreso para eliminar el atascamiento de carga suelta sin que estén completamente vacíos, se debe:
Generar, implementar y divulgar un procedimiento de trabajo seguro donde se especifique que la labor se hace con la orden de un superior una vez se cierre la compuerta 
Diligenciar antes de la labor un permiso de trabajo
La persona responsable debe establecer las medidas de seguridad y estar presente durante el tiempo que haya personal trabajando dentro
No pisar la carga suelta </t>
  </si>
  <si>
    <t xml:space="preserve">¿Cuentan con procedimiento de trabajo seguro para el manejo de atascamiento? </t>
  </si>
  <si>
    <t>Diseñar, implementar y divulgar el procedimiento de trabajo seguro para el manejo de atascamientos, con herramientas y dispositivos diseñados para tal fin.
Designar para la labor personal capacitado y con experiencia
Realizar Análisis de trabajo Seguro
Establecer prohibición de uso de explosivos para des atascamiento</t>
  </si>
  <si>
    <t xml:space="preserve">Los trabajos realizados en los silos y tolvas son considerados como espacios confinados y debe ser autorizados previamente con un permiso de trabajo por supervisor o jefe inmediato, además de monitorear las condiciones de explosividad, la presencia de CO y O2 como mínimo antes y durante la ejecución de la actividad </t>
  </si>
  <si>
    <t xml:space="preserve">Decreto 334 de 2002 “Por el cual se establecen normas en materia de explosivos” Presidencia de la República                                                                                      IM FE GIN IF 021:Informativo: Aspectos Técnicos Para El Almacenamiento De Explosivos 2016.  Indumil </t>
  </si>
  <si>
    <t xml:space="preserve">Decreto 334 de 2002 “Por el cual se establecen normas en materia de explosivos”Presidencia de la República                                                                                               Decreto 1609 de 2002 “Por el cual se reglamenta el manejo y transporte terrestre automotor de mercancías peligrosas por carretera”.Presidencia de la República                                           </t>
  </si>
  <si>
    <t xml:space="preserve">Decreto 334 de 2002 “Por el cual se establecen normas en materia de explosivos”Presidencia de la República                                           </t>
  </si>
  <si>
    <t>Art 124</t>
  </si>
  <si>
    <t>Art 125</t>
  </si>
  <si>
    <t xml:space="preserve">Art 126                                          y                                               Art 127 </t>
  </si>
  <si>
    <t>Art 127</t>
  </si>
  <si>
    <t>Art 128</t>
  </si>
  <si>
    <t>Art 129</t>
  </si>
  <si>
    <t>Art 130</t>
  </si>
  <si>
    <t>Art 131</t>
  </si>
  <si>
    <t>Art 132</t>
  </si>
  <si>
    <t>Art 133</t>
  </si>
  <si>
    <t>Art 134</t>
  </si>
  <si>
    <t>Art  135</t>
  </si>
  <si>
    <t>Art 136</t>
  </si>
  <si>
    <t>Art  137</t>
  </si>
  <si>
    <t>Art 138</t>
  </si>
  <si>
    <t>Art 139</t>
  </si>
  <si>
    <t>Art 140</t>
  </si>
  <si>
    <t>Art 141</t>
  </si>
  <si>
    <t>Art 142</t>
  </si>
  <si>
    <t>Art  151                                     y                                                       Art 159 Modificado por Art 18 Dec 944 del 2022</t>
  </si>
  <si>
    <t>Art 152</t>
  </si>
  <si>
    <t>Art 153</t>
  </si>
  <si>
    <t>Art 154</t>
  </si>
  <si>
    <t>Art 156</t>
  </si>
  <si>
    <t>Art 157</t>
  </si>
  <si>
    <t xml:space="preserve">Art 158 Modificado por Art 17 Dec. 944 del 2022 </t>
  </si>
  <si>
    <t>Art 160</t>
  </si>
  <si>
    <t>Art 161</t>
  </si>
  <si>
    <t>Art 162</t>
  </si>
  <si>
    <t>Art 163</t>
  </si>
  <si>
    <t>Art 164</t>
  </si>
  <si>
    <t>Art 165</t>
  </si>
  <si>
    <t>Art 168</t>
  </si>
  <si>
    <t>Art 143                                       Art  145                                         y                                           Art 146</t>
  </si>
  <si>
    <t>Art 123                                    y                                        Art 166</t>
  </si>
  <si>
    <t xml:space="preserve">Por las condiciones de la minería subterránea de carbón, se debe utilizar explosivos permisibles, de conformidad con los aspectos tecnicos dispuestos por  Indumil </t>
  </si>
  <si>
    <t>¿Se almacenan explosivos y accesorios de manera temporal en vías subterráneas diferentes a las que  hacen parte del circuito de ventilación o de labores activas?</t>
  </si>
  <si>
    <t xml:space="preserve">Esta prohibido guardar en polvorín elementos metálicos, que puedan ocasionar explosiones por impacto o fricción con los explosivos, o elementos diferentes a los explosivos 
 </t>
  </si>
  <si>
    <t>¿Se tiene almacenamiento de material inflamable o se realizan trabajos que produzcan chispa fuera de un radio de 15,25 m de los accesos al polvorín?</t>
  </si>
  <si>
    <t>Establecer áreas designadas para el almacenamiento de materiales inflamables, asegurando que estén ubicadas a una distancia segura de los accesos al polvorín.
Implementar controles estrictos para prevenir la realización de trabajos que puedan producir chispas cerca de zonas con material inflamable.
Capacitar al personal sobre los riesgos asociados con los materiales inflamables y las medidas de prevención necesarias para evitar incidentes.
Realizar inspecciones regulares para verificar el cumplimiento de las normas de seguridad en cuanto al almacenamiento y manipulación de material inflamable.</t>
  </si>
  <si>
    <t>¿Cuentan  con avisos de notificación del peligro a una distancia mínima de 10 m del polvorín?</t>
  </si>
  <si>
    <t xml:space="preserve">Cuando las actividades mineras no involucran el uso, almacenamiento o transporte de explosivos en ninguna etapa de la operación </t>
  </si>
  <si>
    <t>¿Las instalaciones eléctricas se ubican de forma que estén por fuera del área del polvorín para minimizar riesgos de ignición?</t>
  </si>
  <si>
    <t>Verificar que las instalaciones eléctricas estén diseñadas y ubicadas de manera que no interfieran ni se encuentren dentro del área del polvorín.
Implementar medidas de protección adicionales, como barreras físicas o recubrimientos especiales, para prevenir posibles chispas o cortocircuitos que puedan desencadenar una explosión.
Realizar inspecciones regulares para asegurar que no haya cables sueltos, conexiones defectuosas o equipos eléctricos dañados que puedan representar un riesgo.
Capacitar al personal sobre la importancia de mantener las instalaciones eléctricas en buen estado y reportar cualquier anomalía de inmediato.</t>
  </si>
  <si>
    <t xml:space="preserve">¿Las instalaciones eléctricas que están dentro  en el polvorín están protegidas a prueba de explosión? </t>
  </si>
  <si>
    <t xml:space="preserve">Se prohibe que se tengan instalaciones electricas dentro del polvorin, pero si es absolutamente necesario, las instalaciones deben ser aprueba de explosion </t>
  </si>
  <si>
    <t xml:space="preserve">¿Los  polvorines, cuenta con extintores? </t>
  </si>
  <si>
    <t xml:space="preserve">Estos extintores deben estar ubicados por fuera de cada construcción, y además en el puesto de emergencia ubicado por fuera de la malla de seguridad de los polvorines </t>
  </si>
  <si>
    <t xml:space="preserve">Se deberan instalar equipos como termohidrometros en los polvorines, para registrar la temperatura y de la humedad de estos </t>
  </si>
  <si>
    <t xml:space="preserve">¿Almacenan el explosivo de acuerdo a su antigüedad? </t>
  </si>
  <si>
    <t>Cuando los explosivos estén defectuosos, vencidos o haya habido explosiones fallidas, así no hayan sido consumidos, deberan ser destruidos de acuerdo a las consideraciones de seguridad establecidas</t>
  </si>
  <si>
    <t>¿Llevan un libro de control de consumos de explosivos y accesorios de voladura?</t>
  </si>
  <si>
    <t>Se utilizan estibas plásticas o de madera, en el espacio del polvorín, con el fin de mantener los explosivos separados del piso y de la pared para su mejor conservación</t>
  </si>
  <si>
    <t>Esta prohibido preparar los cebos y almacenarlos en el polvorín, se debe establecer en el procedimiento de trabajo seguro de voladura,  el prepararlos en la respectiva frente una vez esten a punto de realizar el cargue de los barrenos</t>
  </si>
  <si>
    <t>Estas condiciones están dadas para el transporte de los explosivos desde el lugar de la venta hasta los polvorines de la empresa. 
Estos vehículos deben cumplir con la señalización de acuerdo al material explosivo transportado
Mínimo dos de extintores
Elementos de atención a emergencia, 
Cumplir con la normativa de tránsito, Soat, tecnomecánica, pólizas y condiciones físicas, mecánicas y eléctricas</t>
  </si>
  <si>
    <t>Cuando las actividades mineras no involucran el uso, almacenamiento o transporte de explosivos en ninguna etapa de la operación                                 Cuando el titular minero ha subcontratado completamente las actividades relacionadas con explosivos a terceros especializados que cumplen con todas las regulaciones y normativas aplicables y realiza seguimiento a su cumplimiento.</t>
  </si>
  <si>
    <t>Cuando las actividades mineras no involucran el uso, almacenamiento o transporte de explosivos en ninguna etapa de la operación                                                                         Cuando el titular minero ha subcontratado completamente las actividades relacionadas con explos</t>
  </si>
  <si>
    <t>Cuando las actividades mineras no involucran el uso, almacenamiento o transporte de explosivos en ninguna etapa de la operación                                                                                Cuando el titular minero ha subcontratado completamente las actividades relacionadas con explosivos a terceros especializados que cumplen con todas las regulaciones y normativas aplicables y realiza seguimiento a su cumplimiento.</t>
  </si>
  <si>
    <t>Cuando las actividades mineras no involucran el uso, almacenamiento o transporte de explosivos en ninguna etapa de la operación
A la operación que no almacena de manera temporal, ya que, solo sale del polvorín las cantidades necesarias para la voladura                                                                                            Cuando el titular minero ha subcontratado completamente las actividades relacionadas con explosivos a terceros especializados que cumplen con todas las regulaciones y normativas aplicables y realiza seguimiento a su cumplimiento.</t>
  </si>
  <si>
    <t>Cuando las actividades mineras no involucran el uso, almacenamiento o transporte de explosivos en ninguna etapa de la operación                                                                     Cuando el titular minero ha subcontratado completamente las actividades relacionadas con explosivos a terceros especializados que cumplen con todas las regulaciones y normativas aplicables y realiza seguimiento a su cumplimiento.</t>
  </si>
  <si>
    <t>Cuando las actividades mineras no involucran el uso, almacenamiento o transporte de explosivos en ninguna etapa de la operación                                                                            Cuando el titular minero ha subcontratado completamente las actividades relacionadas con explosivos a terceros especializados que cumplen con todas las regulaciones y normativas aplicables y realiza seguimiento a su cumplimiento.</t>
  </si>
  <si>
    <t>Cuando las actividades mineras no involucran el uso, almacenamiento o transporte de explosivos en ninguna etapa de la operación                                                                   Cuando el titular minero ha subcontratado completamente las actividades relacionadas con explosivos a terceros especializados que cumplen con todas las regulaciones y normativas aplicables y realiza seguimiento a su cumplimiento.</t>
  </si>
  <si>
    <t>Cuando las actividades mineras no involucran el uso, almacenamiento o transporte de explosivos en ninguna etapa de la operación                                                               Cuando el titular minero ha subcontratado completamente las actividades relacionadas con explosivos a terceros especializados que cumplen con todas las regulaciones y normativas aplicables y realiza seguimiento a su cumplimiento.</t>
  </si>
  <si>
    <t>Cuando las actividades mineras no involucran el uso, almacenamiento o transporte de explosivos en ninguna etapa de la operación                                                                         Cuando el titular minero ha subcontratado completamente las actividades relacionadas con explosivos a terceros especializados que cumplen con todas las regulaciones y normativas aplicables y realiza seguimiento a su cumplimiento.</t>
  </si>
  <si>
    <t>Cuando las actividades mineras no involucran el uso, almacenamiento o transporte de explosivos en ninguna etapa de la operación
Polvorines donde no se tengan instalaciones eléctricas dentro de los polvorines                                                                  Cuando el titular minero ha subcontratado completamente las actividades relacionadas con explosivos a terceros especializados que cumplen con todas las regulaciones y normativas aplicables y realiza seguimiento a su cumplimiento.</t>
  </si>
  <si>
    <t>Cuando las actividades mineras no involucran el uso, almacenamiento o transporte de explosivos en ninguna etapa de la operación                                                                 Cuando el titular minero ha subcontratado completamente las actividades relacionadas con explosivos a terceros especializados que cumplen con todas las regulaciones y normativas aplicables y realiza seguimiento a su cumplimiento.</t>
  </si>
  <si>
    <t>Cuando las actividades mineras no involucran el uso, almacenamiento o transporte de explosivos en ninguna etapa de la operación                                                                  Cuando el titular minero ha subcontratado completamente las actividades relacionadas con explosivos a terceros especializados que cumplen con todas las regulaciones y normativas aplicables y realiza seguimiento a su cumplimiento.</t>
  </si>
  <si>
    <t>Cuando las actividades mineras no involucran el uso, almacenamiento o transporte de explosivos en ninguna etapa de la operación
Cuando el titular minero ha subcontratado completamente las actividades relacionadas con explosivos a terceros especializados que cumplen con todas las regulaciones y normativas aplicables y realiza seguimiento a su cumplimiento.</t>
  </si>
  <si>
    <t xml:space="preserve">¿Cumplen con las condiciones dadas para la operación de vehículos?  </t>
  </si>
  <si>
    <t>Con el fin de garantizar que el material explosivo llegue a las instalaciones de la empresa, la Industria Militar, lo escolta hasta los polvorines</t>
  </si>
  <si>
    <t xml:space="preserve">¿El material explosivo es descargado unicamente en polvorín de la empresa?  </t>
  </si>
  <si>
    <t>Cuando las actividades mineras no involucran el uso, almacenamiento o transporte de explosivos en ninguna etapa de la operación                                                                                            Cuando el titular minero ha subcontratado completamente las actividades relacionadas con explosivos a terceros especializados que cumplen con todas las regulaciones y normativas aplicables y realiza seguimiento a su cumplimiento.</t>
  </si>
  <si>
    <t xml:space="preserve">Cuando se efectua el transporte del explosivo desde los polvorines de la empresa hacia las labores subterraneas,  se porponen distintos horarios con el fin, de de transportar de manera independiente los explosivos de los accesorios de voladura </t>
  </si>
  <si>
    <t>Cuando las actividades mineras no involucran el uso, almacenamiento o transporte de explosivos en ninguna etapa de la operación                                                                              Cuando el titular minero ha subcontratado completamente las actividades relacionadas con explosivos a terceros especializados que cumplen con todas las regulaciones y normativas aplicables y realiza seguimiento a su cumplimiento.</t>
  </si>
  <si>
    <t xml:space="preserve">Se capacita personal en Manejo de explosivo y accesorio de voladura, por entidad certificada como el SENA  y además Certificados por la Escuela de Ingenieros Militares, certificacion realizada cada año </t>
  </si>
  <si>
    <t>Cuando las actividades mineras no involucran el uso, almacenamiento o transporte de explosivos en ninguna etapa de la operación                                                                                 Cuando el titular minero ha subcontratado completamente las actividades relacionadas con explosivos a terceros especializados que cumplen con todas las regulaciones y normativas aplicables y realiza seguimiento a su cumplimiento.</t>
  </si>
  <si>
    <t xml:space="preserve">Cuando las actividades mineras no involucran el uso, almacenamiento o transporte de explosivos en ninguna etapa de la operación                                                                            </t>
  </si>
  <si>
    <t>Las empresas debe gestionar  y obtener el cupo de explosivos anualmente, y es responsable por los resultados y consecuencias del proceso de explosivos                                Si subcontratan la actividad son responsables de vigilar que la empresa cumple con todos las regulaciones en tema de explosivos</t>
  </si>
  <si>
    <t>Cuando se inicie el proceso de cargue de explosivos de los barrenos en una frente, No se debe perforar en ella, prohición que se debe establecer en el procedimiento de trabajo seguro de la voladura</t>
  </si>
  <si>
    <t xml:space="preserve">¿Notifican al personal antes de hacer una voladura?  </t>
  </si>
  <si>
    <t>Se realiza una comunicación a todo el personal antes de realizar la voladura, mediante alarmas o cualquier método de comunicación, se debe notificar 3 veces antes realizarla</t>
  </si>
  <si>
    <t xml:space="preserve">Se establece un perimetro para el sellamiento y evitar que ingrese personal no autorizado </t>
  </si>
  <si>
    <t xml:space="preserve">Esta prohibición debe establecerse en el procedimiento de trabajo seguro de voladura </t>
  </si>
  <si>
    <t xml:space="preserve">¿Verifican condiciones atmosféricas antes de ingresar a las labores después de realizar la voladura? </t>
  </si>
  <si>
    <t>¿Prohíben perforar en zonas donde fallo la voladura?</t>
  </si>
  <si>
    <t>Se restringe el paso de personal no autorizado a la frente del contra-avance suspendida</t>
  </si>
  <si>
    <t>Cuando las actividades mineras no involucran el uso, almacenamiento o transporte de explosivos en ninguna etapa de la operación
A las minas subterráneas de explotación mineral diferente al carbón.                                                                                                     Cuando el titular minero ha subcontratado completamente las actividades relacionadas con explosivos a terceros especializados que cumplen con todas las regulaciones y normativas aplicables y realiza seguimiento a su cumplimiento.</t>
  </si>
  <si>
    <t>Cuando las actividades mineras no involucran el uso, almacenamiento o transporte de explosivos en ninguna etapa de la operación                                                                          A las minas subterráneas de explotación mineral diferente al carbón</t>
  </si>
  <si>
    <t xml:space="preserve">Cuando las actividades mineras no involucran el uso, almacenamiento o transporte de explosivos en ninguna etapa de la operación
A las labores que se encuentran por fuera de la clasificación de labores grisutuosas y pulverulentas </t>
  </si>
  <si>
    <t>Estas condiciones se deben establecer en el procedimiento de trabajo seguro de voladura  Registrar la suspensión de las labores, por las condiciones atmosfericas presentada</t>
  </si>
  <si>
    <t>Es necesario realizar la humectación con agua de la frente antes de la voladura</t>
  </si>
  <si>
    <t>¿Realizan el cargue y descargue del mineral y roca de la frente antes de iniciar el proceso de voladura?</t>
  </si>
  <si>
    <t>¿Suspenden la voladura cuando las concentraciones de metano son mayores o iguales a  0,5% en volumen o 10% LEL?</t>
  </si>
  <si>
    <t>¿Inertizan  antes de la voladura 15 m desde la frente hacia atrás?</t>
  </si>
  <si>
    <t>Art 147                                      y                                                Art 149</t>
  </si>
  <si>
    <t>Art 169. Modificado por Art.19 Dec. 944 2022                                        y  Art 179. Modificado por Art.22 Dec. 944 2022</t>
  </si>
  <si>
    <t>Art 170. Modificado por Art.20 Dec. 944 del 2022</t>
  </si>
  <si>
    <t>Art 171. Modificado por Art.21 Dec. 944  del 2022 y Art 184</t>
  </si>
  <si>
    <t>Art 172</t>
  </si>
  <si>
    <t>Art 173</t>
  </si>
  <si>
    <t>Art  174</t>
  </si>
  <si>
    <t>Art 175</t>
  </si>
  <si>
    <t>Art 176</t>
  </si>
  <si>
    <t>Art 177</t>
  </si>
  <si>
    <t>Art 178</t>
  </si>
  <si>
    <t>Art 180</t>
  </si>
  <si>
    <t>Art 181.Modificado por Art.23 Dec. 944 del 2022</t>
  </si>
  <si>
    <t>Art 182.Modificado por  Art.24 Dec. 944 del 2022</t>
  </si>
  <si>
    <t>Art 183</t>
  </si>
  <si>
    <t>Art 185</t>
  </si>
  <si>
    <t>Art 186</t>
  </si>
  <si>
    <t>Art 187</t>
  </si>
  <si>
    <t>Resolución 40117 del 2 de abril de 2024 “Ultima versión del RETIE- Reglamento Técnico de Instalaciones Eléctricas” Ministerio de Minas y energía
NTC 2050 Código Eléctrico Colombiano  2021 Icontec</t>
  </si>
  <si>
    <t xml:space="preserve">Cumplir con los requerimientos técnicos que garanticen las condiciones de seguridad, dados en  el RETIE y  Código Eléctrico Colombiano para las instalaciones en áreas clasificadas </t>
  </si>
  <si>
    <t xml:space="preserve">¿Utilizan equipos a prueba de explosión?  </t>
  </si>
  <si>
    <t>Resolución 40117 del 2 de abril de 2024 “Ultima versión del RETIE- Reglamento Técnico de Instalaciones Eléctricas” Ministerio de Minas y energía
NTC 2050 Código Eléctrico Colombiano  2021 ICONTEC</t>
  </si>
  <si>
    <t xml:space="preserve">Las actividades eléctricas deben ser ejecutadas por personas certificadas para esta labor, técnicos, tecnólogos o ingenieros electricistas o electromecánicos con matrícula profesional vigente.
Por ser actividades de alto riesgo,  técnicos y tecnólogos deben estar bajo la supervisión de un ingeniero </t>
  </si>
  <si>
    <t xml:space="preserve">¿Tienen  estableciddas las obligaciones de los trabajadores con respecto a las instalaciones eléctricas? </t>
  </si>
  <si>
    <t xml:space="preserve">Determinar y divulgar en un procedimiento y en las obligaciones de los colaboradores, que cuando observen alguna irregularidad en máquinas o instalaciones eléctricas deben dar aviso inmediatamente. </t>
  </si>
  <si>
    <t xml:space="preserve">¿Realizan  mantenimiento a las instalaciones eléctricas? </t>
  </si>
  <si>
    <t>Las instalaciones eléctricas deben estar en vigilancia y mantenimiento continuo, por personas calificadas para la labor.                                                                                                                                                                                                     Registrar los mantenimientos realizados</t>
  </si>
  <si>
    <t xml:space="preserve">¿Cuentan con un procedimiento de trabajo seguro para las reparaciones de máquinas o instalaciones eléctricas? </t>
  </si>
  <si>
    <t xml:space="preserve">En este procedimiento se debe especificar:
Desconectar la corriente en el interruptor, si hay fusibles, se deben retirar y cerrar la tapa de los mismos con candado seguro y únicamente se accionará el interruptor después de que se haya terminado en forma total la reparación.                                                                    Verificar la ausencia de tensión eléctrica en el sitio de trabajo y colocar polos a tierra                  Registrar el mantenimiento realizado </t>
  </si>
  <si>
    <t xml:space="preserve">¿Hacen un análisis de riesgos antes de realizar trabajos cerca a redes, maquinas e instalaciones eléctricas?  </t>
  </si>
  <si>
    <t xml:space="preserve">Cuando se necesita realizar una actividad no relacionada con electricidad, pero si cerca a redes, maquinas e instalaciones eléctricas, es necesario: 
Realizar un análisis de riesgos de la actividad
Diligencias el formulario de ATS (Análisis de Trabajo Seguro) 
Adoptar medidas de prevención 
Si es necesario desconectar los equipos </t>
  </si>
  <si>
    <t>Prohibido quitar: 
Carcasas protectoras
Mallas de protección
Avisos de características técnicas y especificaciones de manejo, conservación y peligro, 
Forros protectores a los cables o alambres conductores</t>
  </si>
  <si>
    <t>El diseño del circuito eléctrico debe ser concebido para accionar las protecciones si existe algún corto circuito o sobrecarga</t>
  </si>
  <si>
    <t xml:space="preserve">¿Cuenta con instalaciones eléctricas de seguridad a prueba de explosión? </t>
  </si>
  <si>
    <t>En minas subterráneas clasificadas como grisutuosa, se debe utilizar instalaciones eléctricas de seguridad de acuerdo con la clasficación del área o zona de riesgo</t>
  </si>
  <si>
    <t xml:space="preserve">¿Establecen  el corte de corriente eléctrica cuando el metano alcanza especificaciones dadas en el Art. 53 del Decreto 1886? </t>
  </si>
  <si>
    <t xml:space="preserve">Establecer en un protocolo o procedimiento, donde se establezca el corte de corriente eléctrica cuando el metano alcance los valores dados en el Art. 53 del Decreto 1886. Exceptuando de esta norma los instrumentos de seguridad intrínseca de grisú y los elementos de ventilación requeridos                                                                                            Ingresan solo personal de salvamento minero para supervisión y realizar trabajos para la dilución del metano </t>
  </si>
  <si>
    <t>Establecer áreas designadas para el almacenamiento de materiales inflamables, asegurando que estén ubicadas a una distancia segura de instalaciones eléctricas 
Implementar controles estrictos para prevenir la realización de trabajos que puedan producir chispas cerca de zonas con material inflamable.
Capacitar al personal sobre los riesgos asociados con los materiales inflamables y las medidas de prevención necesarias para evitar incidentes.
Realizar inspecciones regulares para verificar el cumplimiento de las normas de seguridad en cuanto al almacenamiento y manipulación de material inflamable.</t>
  </si>
  <si>
    <t>Los requisitos  para estas instalaciones son:
Instalar solo en lugares con suficiente ventilación 
Instalar canales donde se recoja el aceite que se derrame
Construcción en material incombustible
Instalar depósitos de arena seca y extintores tipo C o multipropósito</t>
  </si>
  <si>
    <t>Art 188</t>
  </si>
  <si>
    <t>Art 189</t>
  </si>
  <si>
    <t>Art 190</t>
  </si>
  <si>
    <t>Art 191</t>
  </si>
  <si>
    <t>Art 192</t>
  </si>
  <si>
    <t>Art 193</t>
  </si>
  <si>
    <t>Art 194                                       y                                          Art 196</t>
  </si>
  <si>
    <t>Art 195</t>
  </si>
  <si>
    <t>Art 197</t>
  </si>
  <si>
    <t>Art 198</t>
  </si>
  <si>
    <t>Art 199</t>
  </si>
  <si>
    <t>Art 200</t>
  </si>
  <si>
    <t>¿Cuentan con protocolo de operación y ficha técnica de las máquinas?</t>
  </si>
  <si>
    <t>Toda máquina debe tener protocolo de operación, divulgado a los operadores
Ficha técnica de mantenimiento periódico, preventivo y correctivo
Dispositivo de bloqueo del sistema de comando. 
Realizar el mantenimiento con la máquina apagada y asegurada contra desplazamiento</t>
  </si>
  <si>
    <t>¿Suministran las herramientas permitidas para cada tipo de trabajo?</t>
  </si>
  <si>
    <t xml:space="preserve">Implementar programas de formación y entrenamiento específicos para los trabajadores que operan y mantienen equipos mecánicos, eléctricos o de transmisión.
Verificar que los empleados posean las habilidades técnicas y conocimientos requeridos para llevar a cabo sus tareas de forma segura y eficiente.
Proporcionar información detallada sobre los procedimientos de seguridad, protocolos de mantenimiento preventivo y correctivo, así como medidas de emergencia.
Realizar evaluaciones periódicas del desempeño y conocimientos del personal para identificar áreas de mejora y brindar refuerzo en caso necesario.
</t>
  </si>
  <si>
    <t xml:space="preserve">¿Cuentan con programa de mantenimiento de equipos, máquinas y herramientas? </t>
  </si>
  <si>
    <t xml:space="preserve">¿Cuentan los malacates con sistema de freno independiente? </t>
  </si>
  <si>
    <t>Frenos independientes:
Actuando sobre el tambor 
 Actuando  sobre el motor 
Garantizando que el cable se detenga aun en movimiento del motor</t>
  </si>
  <si>
    <t xml:space="preserve">¿El cable es calculado por un ingeniero o responsable técnico de la labor? </t>
  </si>
  <si>
    <t>Contar con los registros de cálculo del cable para las condiciones de operación de la mina
El ingeniero o responsable técnico debe multiplicar por 5 el total de la carga máxima estática a movilizar en la operación</t>
  </si>
  <si>
    <t>El cable debe estar centrado para evitar tensiones imprevistas que generen desgastes y fatiga
Malacate de estar protegido mediante guardas de seguridad</t>
  </si>
  <si>
    <t>En este programa se debe registrar el cambio del cable y reemplazarse totalmente                                                                                                                          cuando:
Se observe desgaste o rotura del alambre
Cuando  se cumpla su ciclo de vida</t>
  </si>
  <si>
    <t xml:space="preserve">¿Cuentan con un programa de mantenimiento del sistema? </t>
  </si>
  <si>
    <t xml:space="preserve">¿Cuentan con un libro de registro de inspección? </t>
  </si>
  <si>
    <t xml:space="preserve">En el registro de inspección debe contar con: 
Fechas de inspección
Tipo de trabajo 
Observaciones realizadas sobre el sistema mecánico de transporte con cables 
Certificado de fabricante del cable y tener un tramo testigo de 3 m del cable utilizado </t>
  </si>
  <si>
    <t xml:space="preserve">¿Cuentan con rodillos o poleas en el sistema de transporte que impidan el roce de los cables? </t>
  </si>
  <si>
    <t>Art 201                           y                                     Art 206</t>
  </si>
  <si>
    <t xml:space="preserve">Art 202                                    y                                            Art 203 </t>
  </si>
  <si>
    <t>Art 204</t>
  </si>
  <si>
    <t>Art 205</t>
  </si>
  <si>
    <t>Art 207</t>
  </si>
  <si>
    <t>Art 208</t>
  </si>
  <si>
    <t xml:space="preserve">Para operaciones que no utilizan malacates en su actividad minera </t>
  </si>
  <si>
    <t>Para operaciones que no utilizan malacates en su actividad minera</t>
  </si>
  <si>
    <t xml:space="preserve">Para operaciones que no utilizan cables en su sistema </t>
  </si>
  <si>
    <t>¿Establecen medidas en la gestión integral del riesgo para prevenir, detectar y combatir incendios?</t>
  </si>
  <si>
    <t>Su ubicación debe estar de acuerdo a los riesgos de cada área en superficie como al interior de la mina 
Ubicarse en el respectivo plano
Extintores recargados oportunamente de acuerdo a su clasificación
Capacitaciones para el manejo de extintores</t>
  </si>
  <si>
    <t>Se implementan medidas como, por ejemplo:
No almacenar materiales combustibles dentro de la mina, cuando existe hornos de Evitar incendios en mantos por hornos de coquización en superficie 
Instalación de equipos de extinción del fuego                                                                                 Construcción de tabiques
Mantenimientos a cableado e instalaciones eléctricas y 
Las medidas que se consideren necesarias para evitar fuego e incendios</t>
  </si>
  <si>
    <t>Cuando se presenta fuego o incendio debe:
Intervenir con materiales adecuados 
Ingreso para realizar esta labor solo personal de socorredores entrenados con equipos de circuito cerrado de respiración</t>
  </si>
  <si>
    <t xml:space="preserve">¿Monitorean continuamente el monóxido de carbono cuando se presenta fuego o incendios? </t>
  </si>
  <si>
    <t>¿Se da la reapertura de los trabajos aislados con permiso de la autoridad minera?</t>
  </si>
  <si>
    <t>Art 209                          y                                     Art 212</t>
  </si>
  <si>
    <t>Art 210</t>
  </si>
  <si>
    <t>Art 211</t>
  </si>
  <si>
    <t>Art 213</t>
  </si>
  <si>
    <t>Art 214</t>
  </si>
  <si>
    <t>Art 215</t>
  </si>
  <si>
    <t>Art 216</t>
  </si>
  <si>
    <t>Art 217                           y                                        Art 218</t>
  </si>
  <si>
    <t>Art 219</t>
  </si>
  <si>
    <t>Art 220</t>
  </si>
  <si>
    <t>Art 221</t>
  </si>
  <si>
    <t>Art 222</t>
  </si>
  <si>
    <t>Art 223</t>
  </si>
  <si>
    <t>Art 224</t>
  </si>
  <si>
    <t>Art 225</t>
  </si>
  <si>
    <t>Art 226</t>
  </si>
  <si>
    <t>Se deben usar lámparas debidamente certificadas                                                                                                                                           Prohibido usar lámparas que requieran llama abierta para su funcionamiento</t>
  </si>
  <si>
    <t>Para operaciones de mineral diferente al carbón</t>
  </si>
  <si>
    <t xml:space="preserve">¿Cuentan con alumbrado eléctrico a prueba de explosión? </t>
  </si>
  <si>
    <t xml:space="preserve">Cada colaborador debe usar lámparas mineras individuales                                                                     Cada lámpara debe contar con numeración y ser devuelta un vez termine la jornada laboral                                                                           </t>
  </si>
  <si>
    <t xml:space="preserve">¿Cuentan con iluminación fija debidamente protegida y certificada por el Código Eléctrico Colombiano? </t>
  </si>
  <si>
    <t xml:space="preserve">¿Cumplen con los niveles de intensidad sonora de acuerdo al tiempo de exposición?  </t>
  </si>
  <si>
    <t xml:space="preserve">Resolución 1792 de 1990  “Por la cual se adoptan valores límites permisibles para la exposición ocupacional al ruido”   de los Ministerios de Trabajo y Seguridad Social y Salud                                                                              Decreto 1072 Del 2015 “Decreto Único Reglamentario Del Sector Trabajo” de Presidencia de la República                                                                                                                                                                                                                                                      Resolución 0312 del 2019 "Estándares mínimos del sistema de gestión de la seguridad y salud en el trabajo” del Ministerio de trabajo  </t>
  </si>
  <si>
    <t>Cuando no se puedan reducir los niveles sonoros por debajo del límite permisible se deben:     Suministrar los elementos de protección personal necesarios, con el calculo de atenuación para mantener por debajo de los valores limites permisibles.                                                                                    A continuacion se muestran los valores limites respecto el tiempo de exposición:                                      Niveles de presión sonora dB (A)=85   Máxima duración de exposición (horas)=8
Niveles de presión sonora dB (A)=90   Máxima duración de exposición (horas)=4
Niveles de presión sonora dB (A)=95   Máxima duración de exposición (horas)=2
Niveles de presión sonora dB (A)=100   Máxima duración de exposición (horas)=1/2
Niveles de presión sonora dB (A)=110   Máxima duración de exposición (horas)=1/4</t>
  </si>
  <si>
    <t xml:space="preserve">¿Diseñan e implementan el programa de vigilancia epidemiológica para exposición a ruido? </t>
  </si>
  <si>
    <t xml:space="preserve">En este programa se debe contemplar:                                                                                                             Seguimiento médico                                                                                                                                     Número de mediciones que se requieran.
</t>
  </si>
  <si>
    <t>¿Cumple con los tiempos de permanencia en los frentes de trabajo de acuerdo a la  temperatura efectiva?</t>
  </si>
  <si>
    <t xml:space="preserve">Se refiere a temperatura efectiva en un frente de trabajo, al valor obtenido al aplicar la fórmula: 
te=0.7 th+0.3 ts -V
th= Temperatura húmeda en grados centígrados
ts= Temperatura seca en grados centígrados
V= Velocidad de la corriente del aire m/s                                                                                                              A continuación se muestran los tiempos  de permanencia de acuerdo a la temperatura efectiva                           Te ºC = 28 	Tiempo de permanencia (horas) = Sin limitaciones 
Te ºC = 29 	Tiempo de permanencia (horas) = 6  
Te ºC = 30 	Tiempo de permanencia (horas) = 4 
Te ºC = 31 	Tiempo de permanencia (horas) = 2 
Te ºC = 32 	Tiempo de permanencia (horas) = 0                                                                                                                            </t>
  </si>
  <si>
    <t>En todos los accesos a las labores subterráneas, se debe instalar señalización, demarcar e informar las condiciones propias de la actividad minera, como los elementos de protección personal que deben usar de acuerdo al área en la que se encuentran, los nombres de las áreas a lo largo de la operación, los riesgos y peligros existentes, las zonas de acceso restringido, el abscisado, entre otras.</t>
  </si>
  <si>
    <t xml:space="preserve">¿Señalizan y demarcan los sitios peatonales? </t>
  </si>
  <si>
    <t>Se debe demarcar los sitios, por donde puede transitar el personal
Señalizar que está prohibido caminar por el centro de la vía o carrileras</t>
  </si>
  <si>
    <t xml:space="preserve">¿Tienen señalización donde se informe la obligación de usar permanentemente las luces hacia delante y atrás en vehículos y maquinas? </t>
  </si>
  <si>
    <t xml:space="preserve">Establecer los límites de velocidad para vehículos de transporte y maquinaria en general. </t>
  </si>
  <si>
    <t xml:space="preserve">Señalización iluminada y  pintada con colores reflectivos para regular el tránsito de vehículos y maquinaria que entre, permanezca o salga de la labor. </t>
  </si>
  <si>
    <t>Art 227</t>
  </si>
  <si>
    <t>Art 228</t>
  </si>
  <si>
    <t>Art 229                       y Art 231</t>
  </si>
  <si>
    <t>Art 230</t>
  </si>
  <si>
    <t>Art 232</t>
  </si>
  <si>
    <t xml:space="preserve">¿Controlan las corrientes superficiales de agua para evitar que no accedan a las labores subterráneas? </t>
  </si>
  <si>
    <t xml:space="preserve">Implementar controles como, obras  civiles que eviten que el agua de superficie ingrese a las labores mineras </t>
  </si>
  <si>
    <t xml:space="preserve">¿Realizan manejo de las aguas subterráneas para su evacuación? </t>
  </si>
  <si>
    <t>Las aguas deben fluir naturalmente hacia la cota inferior de la mina o pozos desde donde se bombean a superficie, por medio de bombas eléctricas o neumáticas o si es posible su fluido por gravedad, neutralizarlas  y verter a los sistemas de tratamiento en superficie, con el fin de evitar inundaciones en minas o labores subterráneas vecinas
Prohibido usar bombas de combustión interna
Y en minería de carbón las bombas eléctricas y los elementos de alimentación y arranque deben tener protección y estar identificada con símbolo Ex</t>
  </si>
  <si>
    <t>Estas obras deben ser construidas pegadas a una de las paredes de la labor, con profundidad,ancho y pendientes que faciliten el desagüe</t>
  </si>
  <si>
    <t xml:space="preserve">Estas labores deben estar dirigidas por el supervisor o responsable técnico de la labor, Generar un procedimiento de trabajo seguro, donde se establezca que si hay una mínima condición de irrupción de agua desalojen la zona </t>
  </si>
  <si>
    <t>Precauciones como: 
Mantener actualizado el plano de las labores para saber la ubicación
Monitoreos constantes
Procedimientos de trabajo seguro y analisis de trabajo seguro 
Aislamiento de zonas y todas las precauciones que considere, con el fin, de evitar inundaciones</t>
  </si>
  <si>
    <t xml:space="preserve">Art 234.Modificado por Art. 26 Dec 944 del 2022 </t>
  </si>
  <si>
    <t>Art 240</t>
  </si>
  <si>
    <t>Art 241</t>
  </si>
  <si>
    <t xml:space="preserve">¿Cuentan con la cantidad mínima de socorredores mineros de acuerdo al número de trabajadores? </t>
  </si>
  <si>
    <t>La cantidad de socorredores en una labor esta determinada por el número de colaboradores, como se puede observar a continuación: 
Nº de trabajadores =1-10	           Nºmínimo de socorredores=1
Nº de trabajadores =11-20       	   Nº mínimo de socorredores=2
Nº de trabajadores =21-30       	    Nº mínimo de socorredores=3
Nº de trabajadores =31-40	           Nº mínimo de socorredores=4
Nº de trabajadores =41-50	           Nº mínimo de socorredores=1 cuadrilla (5)
Nº de trabajadores = &gt;51	             Nº mínimo de socorredores=10% de trabajadores</t>
  </si>
  <si>
    <t xml:space="preserve">¿Cuentan con un plan de emergencia y contingencias actualizado? </t>
  </si>
  <si>
    <t xml:space="preserve">¿Dan aviso a la E.S.M o P.A.S.S.M de la Agencia Nacional de Minería ANM en caso de emergencia? </t>
  </si>
  <si>
    <t xml:space="preserve">Cuando ocurre una emergencia en las labores mineras  que ponga en riesgo la integridad de los trabajadores, es necesario notificar la situación a la ANM,  además de apoyar al grupo que llegue atender la situación </t>
  </si>
  <si>
    <t xml:space="preserve">Cuando en la empresa no se ha presentado ningún tipo de emergencias </t>
  </si>
  <si>
    <t>Art 245</t>
  </si>
  <si>
    <t>Cuando no se programan visitas por parte de la autoridad</t>
  </si>
  <si>
    <t>TITULO</t>
  </si>
  <si>
    <t>NOMBRE DEL TITULO</t>
  </si>
  <si>
    <t>PUNTAJE POSIBLE</t>
  </si>
  <si>
    <t>PUNTAJE OBTENIDO</t>
  </si>
  <si>
    <t>%</t>
  </si>
  <si>
    <t>DISPOSICIONES GENERALES</t>
  </si>
  <si>
    <t>EXPLOSIVOS</t>
  </si>
  <si>
    <t>TRANSPORTE</t>
  </si>
  <si>
    <t>TOTAL</t>
  </si>
  <si>
    <t>DATOS DE DILIGENCIAMIENTO</t>
  </si>
  <si>
    <t>Subtotal</t>
  </si>
  <si>
    <t xml:space="preserve">VENTILACIÓN </t>
  </si>
  <si>
    <t>CONTROL DE POLVO</t>
  </si>
  <si>
    <t>SOSTENIMIENTO</t>
  </si>
  <si>
    <t>INSTALACIONES ELÉCTRICAS</t>
  </si>
  <si>
    <t>MÁQUINAS Y HERRAMIENTAS</t>
  </si>
  <si>
    <t xml:space="preserve">Cuando en el desarrollo de la operación minera no se realizan trabajos de altura y espacios confinados </t>
  </si>
  <si>
    <t>A las labores mineras subterráneas diferentes a las explotaciones de carbón, clasificadas como pulverulentas inflamables</t>
  </si>
  <si>
    <t>Para las operaciones mineras, donde no se hacen perforaciones de barreno</t>
  </si>
  <si>
    <t>En operaciones mineras donde el sostenimiento se encuentra en buenas condiciones en todas las labores y cumpla con la función de evitar desprendimientos de roca</t>
  </si>
  <si>
    <t xml:space="preserve">Cuando las condiciones del macizo rocoso no requieren el uso de mecanismos temporales en zonas puntales de las labores mineras subterráneas </t>
  </si>
  <si>
    <t>Art 84                      y                         Art 89</t>
  </si>
  <si>
    <t xml:space="preserve">Para las operaciones mineras donde el personal se transportan caminando </t>
  </si>
  <si>
    <t>Para las operaciones mineras donde no se transportan vagonetas juntas</t>
  </si>
  <si>
    <t xml:space="preserve">Instalar señalización.
Diseñar, implementar y divulgar un plan de transporte de personal, donde se establezca esta prohibición, ádemas de resguardarse en los nicho hasta que el transporte termine de subir a superficie o baje a las zonas de cargue </t>
  </si>
  <si>
    <t>Para operaciones mineras que no cuenten con planos inclinados</t>
  </si>
  <si>
    <t>Para operaciones mineras que no cuenten con planos inclinados, en sus labores</t>
  </si>
  <si>
    <t xml:space="preserve">Para operaciones donde no se cuenta con locomotoras Diésel </t>
  </si>
  <si>
    <t>Para labores mineras subterráneas de mineral diferente al carbón                           Para operaciones donde no se cuenta con locomotoras Diésel</t>
  </si>
  <si>
    <t>Para operaciones donde no se cuenta con bandas transportadoras</t>
  </si>
  <si>
    <t xml:space="preserve">Cuando la banda esta acondicionada para esta labor y el transporte sea autorizado por el responsable técnico de la labor </t>
  </si>
  <si>
    <t>Para operaciones donde no se cuenta con bandas transportadoras
Para explotaciones de minerales diferentes a los que generan atmosferas explosivas</t>
  </si>
  <si>
    <t>Para operaciones donde no se cuenta con Transporte blindado- panzer</t>
  </si>
  <si>
    <t>Para operaciones donde no se cuenta con silos y tolvas</t>
  </si>
  <si>
    <t xml:space="preserve"> Cuando las actividades mineras no involucran el uso, almacenamiento o transporte de explosivos en ninguna etapa de la operación                                                                                                           Cuando el titular minero ha subcontratado completamente las actividades relacionadas con explosivos a terceros especializados que cumplen con todas las regulaciones y normativas aplicables y realiza seguimiento a su cumplimiento.</t>
  </si>
  <si>
    <t>Para labores mineras que no están clasificadas como grisutuosa</t>
  </si>
  <si>
    <t>Cuando no se realicen trabajos cerca a redes, maquinas e instalaciones eléctricas</t>
  </si>
  <si>
    <t xml:space="preserve">Para labores mineras que en su operación no cuenten con locomotoras Trolley </t>
  </si>
  <si>
    <t xml:space="preserve">A labores subterráneas de minerales diferentes al carbón </t>
  </si>
  <si>
    <t xml:space="preserve">A labores mineras donde no tengan transformadores y cajas de distribución  bajo tierra </t>
  </si>
  <si>
    <t>En labores subterráneas donde no hay presencia de fuego o incendio</t>
  </si>
  <si>
    <t xml:space="preserve"> ASPECTOS CLAVES DEL DECRETO 1886/2015 Y DECRETO 944/2022</t>
  </si>
  <si>
    <t xml:space="preserve">Aquí nombre de la empresa cliente </t>
  </si>
  <si>
    <t>PORCENTAJE DE CUMPLIMIENTO DEL DECRETO 1886/2015 y DECRETO 944/2022</t>
  </si>
  <si>
    <t xml:space="preserve">Art 25,             Art 26                           y                                  Art 27 </t>
  </si>
  <si>
    <t>Se deben atender las visitas de vigilancia y control por parte de la autoridad facilitando el personal que sea requerido para ellas, estos  funcionarios públicos deben cumplir con los protocolos de la empresa establecidos para el ingreso de visitantes:                                              Verificación de  la seguridad social                                                                                                    Elementos de protección personal                                                                                                           Identificar las  labores a realizar y de acuerdo a esto se le solicita controles administrativos (ats, permiso de trabajo, certificados, idoneidad)                                                                               Participar en inducción de SST</t>
  </si>
  <si>
    <t xml:space="preserve">Para operaciones donde el enrielado es metálico </t>
  </si>
  <si>
    <t>En labores que cuenten con nichos de seguridad cada 30 m, con capacidad para mínimo 2 personas                                         Para operaciones mineras que no cuenten con planos inclinados</t>
  </si>
  <si>
    <t xml:space="preserve">Se debe notificar los valores de CO, que hagan suponer la existencia de fuego o incendio, con el fin de  tomar las medidas oportunas del caso </t>
  </si>
  <si>
    <t xml:space="preserve">En labores subterráneas donde no se tengan  vehículos y maquinas en su operación </t>
  </si>
  <si>
    <t>Art 13</t>
  </si>
  <si>
    <t xml:space="preserve">¿El personal directivo, técnico y de supervisión elaboran los respectivos permisos de trabajo, actualizan y socializan el plan de emergencia y contingencia? </t>
  </si>
  <si>
    <t>Deben supervisar siempre las labores que requieran de permisos de trabajo por sus condiciones y riesgos asociados y generar los registros necesarios para el cumplimiento de esta labor</t>
  </si>
  <si>
    <t>¿El personal directivo, técnico y de supervisión, prohíben los ingresos y suspenden los trabajos que adviertan peligro de accidentes o de otros riesgos laborales?</t>
  </si>
  <si>
    <t xml:space="preserve">Cuando no sea posible el empleo de medios adecuados para evitar, controlar o aislar peligros, el personal que se encuentre desarrollando labores técnicas y de supervisión debe:                                                                                                                        Tomar decisiones al respecto y dejar por escrito el cierre o las medidas tomadas en el lugar,                                             Divulgar las decisiones tomadas a todos los turnos. </t>
  </si>
  <si>
    <t xml:space="preserve">¿El personal directivo, técnico y de supervisión, toman decisiones para controlar los riesgos identificados en el SG-SST y aquellos que no estén incluidos en este pero que se establezcan en las labores mineras? </t>
  </si>
  <si>
    <t xml:space="preserve">Analizando los respectivos riesgos antes de realizar cada labor, consignarlos en los ATS.
Registrar las medidas propuestas a ejecutar en cada turno, con el fin, de reducir los riesgos y garantizar la seguridad del personal </t>
  </si>
  <si>
    <t xml:space="preserve">¿El personal directivo, técnico y de supervisión, vigila el uso correcto de los elementos de protección personal por parte de los trabajadores? </t>
  </si>
  <si>
    <t xml:space="preserve">Realizar inspecciones a los equipos y elementos de protección personal en campo 
Si se evidencia el no uso o uso incorrecto generar los respectivos llamados de atención por escrito 
Generar campañas educativas del uso de elementos y equipos de protección personal. </t>
  </si>
  <si>
    <t xml:space="preserve">¿El personal directivo, técnico y de supervisión, verifica las condiciones atmosféricas antes y durante el turno? </t>
  </si>
  <si>
    <t xml:space="preserve">Llevan el registro de las mediciones realizadas, tanto en tableros como en las bitácoras
Adoptan medidas de prevención y control en caso de alguna novedad con respecto a los VLP y dejan por escrito en las bitácoras las decisiones tomadas </t>
  </si>
  <si>
    <t xml:space="preserve">¿El personal directivo, técnico y de supervisión, promueven la participación de los trabajadores en las actividades de promoción y prevención? </t>
  </si>
  <si>
    <t>Diseñan y participan activamente  campañas en el marco de la seguridad y salud de los colaboradores. 
Permitir los espacios para que los trabajadores puedan asistir a todas las actividades relacionadas que ayuden a mejorar la cultura de  la seguridad y salud en las labores</t>
  </si>
  <si>
    <t xml:space="preserve">¿El personal directivo, técnico y de supervisión, llevan actualizados las inspecciones y las medidas de control implementadas? </t>
  </si>
  <si>
    <t>Generan formatos de inspecciones a las labores
Realizan las inspecciones y generar observaciones y medidas de control con respecto a los hallazgos identificados 
Diligenciar la matriz de hallazgos y sus respectivas mejoras</t>
  </si>
  <si>
    <t xml:space="preserve">
¿El personal directivo, técnico y de supervisión, cumple y hace cumplir lo dispuesto en el presente reglamento? </t>
  </si>
  <si>
    <t>El personal directivo, técnico y de supervisión, deben tomar las medidas necesarias para el control de los riesgos identificados, cumpliendo con la normatividad: 
Implementando y generando formatos accesibles al personal para evidenciar el cumplimiento de sus labores 
Liderando los equipos de trabajo,
Formando sobre la identificación de peligros y riesgos, 
Reportando e implementando controles.
Fomentando la participación de los empleados en todas las actividades de promoción y prevención del proyecto minero.</t>
  </si>
  <si>
    <t xml:space="preserve">Art 12 </t>
  </si>
  <si>
    <t xml:space="preserve">¿El personal asiste a las capacitaciones, entrenamientos y actividades de prevención y promoción desarrolladas por el empleador? </t>
  </si>
  <si>
    <t xml:space="preserve">Llevar registros de asistencia de las capacitaciones, entrenamientos y actividades  brindadas al personal </t>
  </si>
  <si>
    <t>¿El personal cumple con las disposiciones dadas para la prevención de riesgos laborales?</t>
  </si>
  <si>
    <t xml:space="preserve">Cumplir con las disposiciones referente al SG-SST, implementadas en la empresa, con el fin, de prevenir riesgos laborales y procurar el cuidado integral de su salud </t>
  </si>
  <si>
    <t xml:space="preserve">¿El personal utiliza de forma correcta los elementos y equipos de protección personal? </t>
  </si>
  <si>
    <t xml:space="preserve">El personal debe usar los elementos y equipos de protección personal que le ha sido brindado 
Llevar un registro de su entrega 
Generar formatos de inspección y mantenimiento que deben llenarse con cada colaborar  </t>
  </si>
  <si>
    <t xml:space="preserve">¿El personal informa sobre las condiciones inseguras en el sitio de trabajo? </t>
  </si>
  <si>
    <t xml:space="preserve">Generar un protocolo de reporte de condiciones inseguras, donde se notifique al 
 supervisor y personal de SST, con el fin, de determinar las medidas de control
Registrar la información en formatos de condiciones inseguras </t>
  </si>
  <si>
    <t xml:space="preserve">¿El personal no ingresa al sitio de trabajo bajo la influencia de bebidas alcohólicas u otras sustancias psicoactivas? </t>
  </si>
  <si>
    <t>¿El personal no fuma dentro de las labores mineras?</t>
  </si>
  <si>
    <t xml:space="preserve">¿El personal apoya en acciones de salvamento minero? </t>
  </si>
  <si>
    <t>¿El personal evacua inmediatamente cuando se advierte peligro que ponga en riesgos su vida?</t>
  </si>
  <si>
    <t xml:space="preserve">El personal debe conocer el plan de emergencia y las rutas de evacuación y en caso de cualquier eventualidad poner en practica todo lo aprendido. </t>
  </si>
  <si>
    <t xml:space="preserve">¿El personal suministra información clara, veraz y completa sobre su estado de salud? </t>
  </si>
  <si>
    <t xml:space="preserve">Al ingreso a la empresa el personal debe registrar sus datos reales en el perfil socio- demográfico y de condiciones de salud dispuesto por la empresa, además de que estas condiciones se comparan con los exámenes médicos realizados </t>
  </si>
  <si>
    <t xml:space="preserve">Divulgación de políticas del SG-SST.
Si la empresa considera necesario realizar pruebas de alcoholemia o sustancia psicoactivas, someterse a estas antes del ingreso.                                                                                                                                                         Campañas de prevención de consumo de alcohol y sustancias psicoactivas </t>
  </si>
  <si>
    <t xml:space="preserve">No ingresar elementos que produzcan llama, incendios o explosiones                                                                          Campañas de prevención de consumo de tabaco </t>
  </si>
  <si>
    <t xml:space="preserve">El personal debe hacer parte de la brigada de emergencia
Ser parte activa en el momento de alguna eventualidad presentada </t>
  </si>
  <si>
    <t>Titulo minero:</t>
  </si>
  <si>
    <t>Mineral explotado:</t>
  </si>
  <si>
    <t>Evaluación sobre el reglamento de seguridad en las labores mineras subterráneas decreto 1886 del 2015  y decreto 944 del 2022</t>
  </si>
  <si>
    <t>ARTÍCULO 2°. Ámbito de aplicación. Están sometidas al cumplimiento del presente reglamento las personas naturales y jurídicas que desarrollen</t>
  </si>
  <si>
    <t>labores mineras subterráneas y de superficie que estén relacionadas con estas.</t>
  </si>
  <si>
    <t>Cumple parcialmente</t>
  </si>
  <si>
    <t>¿La empresa tiene diseñado e implementado un Sistema de Gestión en Seguridad y Salud en el Trabajo (SG-SST), considerando los programas de vigilancia epidemiologica de conformidad con la normativa vigente?</t>
  </si>
  <si>
    <t>Capacitaciones con énfasis en la identificación de peligros, evaluación y valoración de los riesgos y entrenamiento en el puesto de trabajo. De acuerdo con lo establecido en este Reglamento y demás normas vinculantes</t>
  </si>
  <si>
    <t>Título</t>
  </si>
  <si>
    <t>Nombre del título</t>
  </si>
  <si>
    <t>•	Estas labores deben estar señalizadas.
•	Contar con obras de protección que impida el acceso a ellas.
•	Indicar su ubicación en los planos de la mina</t>
  </si>
  <si>
    <t>•	Resolución 4050 de 1994 “Por la cual se aclara una Resolución” del Ministerio de trabajo y seguridad social en su artículo 3
•	Resolución 1677 de 2008 “Por la cual se señalan las actividades consideradas como peores formas de trabajo infantil y se establece la clasificación de actividades peligrosas y condiciones de trabajo nocivas para la salud e integridad física o psicológica de las personas menores de 18 años de edad” Ministerio de la Protección Social en su artículo 2</t>
  </si>
  <si>
    <t xml:space="preserve">•	Decreto 1072 Del 2015 “Decreto Único Reglamentario Del Sector Trabajo” de Presidencia de la República
•	Resolución 0312 del 2019 "Estándares mínimos del sistema de gestión de la seguridad y salud en el trabajo” del Ministerio de trabajo
•	Resolución 368 de mayo 2016 “Por el cual se regulan las características técnicas mínimas de los equipos auto rescatadores, para el personal que ingrese a labores subterráneas, de que trata el parágrafo 1 artículo 23 del Decreto 1886 de 2015” de Agencia Nacional de Minería </t>
  </si>
  <si>
    <t>•	Resolución 2346 de 2007 “Por la cual se regula la práctica de evaluaciones médicas ocupacionales y el manejo y contenido de las historias clínicas ocupacionales.” Del Ministerio de Protección Social.
•	Resolución 1918 DE 2009 “Por la cual se modifican los artículos 11 y 17 de la Resolución 2346 de 2007 y se dictan otras disposiciones. “del Ministerio de la Protección Social
•	Decreto 1072 Del 2015 “Decreto Único Reglamentario Del Sector Trabajo” de Presidencia de la República
•	Resolución 0312 del 2019 "Estándares mínimos del sistema de gestión de la seguridad y salud en el trabajo” del Ministerio de trabajo.
•	Resolución Nº 1401 De 2007 “Por la cual se reglamenta la investigación de incidentes y accidentes de trabajo” del Ministerio de la Protección Social</t>
  </si>
  <si>
    <t>Es el responsable de la ejecución técnica de los trabajos que se realizan en una mina o en una labor subterránea, está debidamente calificada y capacitada</t>
  </si>
  <si>
    <t>Cuentan con: Unidades Sanitarias, Agua potable para el consumo del personal, Manejo de residuos, Instalaciones en buen estado, Orden y aseo</t>
  </si>
  <si>
    <t>•	Señalización de prohibición al ingreso a labores subterráneas.
•	No tener ningún tipo de relación laboral con menores de 18 años de edad
•	Mujeres embarazadas no deben estar trabajando en el ambiente subterráneo, durante el periodo del embarazo se deben reubicar en superficie.</t>
  </si>
  <si>
    <t>•	Señalizar la prohibición
•	Instalar barreras físicas y restringir el paso no solo de los animales si no de personal no autorizado
•	Permite el ingreso de animales a labores subterráneas a excepción de animales empleados en acciones de búsqueda y rescate.</t>
  </si>
  <si>
    <t>Los siguientes son los elementos mínimos de un SG-SST, de acuerdo al ciclo de mejora continua PHVA.
Planear: Políticas de SST, identificación de peligros, evaluación de riesgos y controles, objetivos del SST, plan anual del trabajo
Hacer: Planes de control del riesgo, Capacitación y procedimientos, Plan de emergencias 
Verificar: Mediciones e inspecciones, auditorias investigaciones
Actuar: Seguimiento para la toma de decisiones, acciones con base en lecciones aprendidas</t>
  </si>
  <si>
    <t>•	Planillas de seguridad social disponibles en el proyecto
•	Afiliaciones a ARL, Salud y Pensión de cada empleado y contratista</t>
  </si>
  <si>
    <t>La empresa debe asignar recursos necesarios para el mantenimiento de máquinas, herramientas, materiales, instalaciones y demás elementos de trabajo, y esto se puede visualizar en la planificación y presupuesto anual realizado por la empresa para el desarrollo de labores</t>
  </si>
  <si>
    <t>Identificar las labores que se clasifican como trabajos en altura y espacios confinados de acuerdo a la normatividad vigente, para esto tener en cuenta los siguientes conceptos:
Trabajo en altura: Toda actividad que realiza un trabajador que ocasione la suspensión y/o desplazamiento, en el que se vea expuesto a un riesgo de caída, mayor a 2,0 metros, con relación del plano de los pies del trabajador al plano horizontal inferior más cercano a él. Resolución 4272 de 2021, artículo 3
Espacio confinado: Espacios confinados son aquellos que:
•	no están diseñados para la ocupación continua del trabajador
•	Tiene medios de entrada y salida restringidos (dimensión y/o forma) o limitados (cantidad);
•	Son lo suficientemente grandes y configurados, como para que permitan que el cuerpo de un trabajador pueda entrar. Ampliar información en Resolución 491 del 2020, Art.3 y Art 4.
Para este tipo de trabajos se debe tener en cuenta lo siguiente:
•	Exámenes médicos laborales específicos para la actividad de trabajos en altura y espacio confinado 
•	Procedimiento de trabajo seguro para la tarea 
•	Permisos de trabajo
•	Análisis de trabajo seguro
•	Capacitación del personal en alturas o espacios confinados de acuerdo a la labor que desarrollen.
•	Proveer equipos y elementos de protección personal certificados para realizar la actividad</t>
  </si>
  <si>
    <t>Realizar una batería de riesgos psicosociales y tomar medidas para mejorar de acuerdo con los resultados</t>
  </si>
  <si>
    <t xml:space="preserve">•	Diseñar, implementar y divulgar campañas de prevención, incluirlas en el plan de capacitaciones
•	Generar registros de las campañas realizadas 
•	Divulgación de la política
•	Implementar prueba de alcoholemia y de sustancias psicoactivas 
Implementar prueba de alcoholemia y de sustancias psicoactivas </t>
  </si>
  <si>
    <t>•	Realizar los respectivos mantenimiento y calibración de acuerdo con recomendación del fabricante, con personal certificado y autorizado para tal fin.
•	Llevar un registro de estos mantenimientos y calibraciones 
•	Identificar, medir y priorizar la intervención de los riesgos existentes en las labores subterráneas y de superficie que estén relacionadas con estas, que puedan afectar la seguridad o la salud de los trabajadores.
•	Implementar una matriz de mejora, para el registro de la intervención de los riesgos</t>
  </si>
  <si>
    <t>•	Medir oxígeno, metano, monóxido de carbono, ácido sulfhídrico, dióxido de carbono y gases nitrosos, antes de iniciar las labores y durante la exposición de los trabajadores en la explotación minera.
•	Mantener el registro actualizado en los libros y tableros de control.
•	Formar al personal sobre el uso del equipo y el procedimiento de trabajo seguro para el monitoreo de labores</t>
  </si>
  <si>
    <t>Contar con un procedimiento para inducción de visitantes, donde se muestren los principales riesgos a los cuales estarán expuestos en la visita y las medidas de seguridad desarrolladas por la empresa, usando los medios de comunicación que faciliten la comprensión de la inducción, además de cumplir con los protocolos de ingreso establecidos por la empresa entre ellos: 
•	Verificación de la seguridad social
•	Elementos de protección personal
•	Identificar las labores a realizar</t>
  </si>
  <si>
    <r>
      <t xml:space="preserve">Registrar las mediciones realizadas en los tableros y en las bitácoras diarias, con el fin, de  analizar estos datos y conocer si se están cumpliendo los VLP                                                                                                                                                                                             
</t>
    </r>
    <r>
      <rPr>
        <b/>
        <sz val="11"/>
        <rFont val="Arial"/>
        <family val="2"/>
      </rPr>
      <t xml:space="preserve">TLV- TWA: </t>
    </r>
    <r>
      <rPr>
        <sz val="11"/>
        <rFont val="Arial"/>
        <family val="2"/>
      </rPr>
      <t xml:space="preserve">Corresponde al Valor Limite Permisible de tiempo promedio ponderado para una jornada de 8 horas diarias y 40 horas a la semana, si la jornada laboral excede estos tiempos los valores deben ser corregidos
</t>
    </r>
    <r>
      <rPr>
        <b/>
        <sz val="11"/>
        <rFont val="Arial"/>
        <family val="2"/>
      </rPr>
      <t>TLV-STEL:</t>
    </r>
    <r>
      <rPr>
        <sz val="11"/>
        <rFont val="Arial"/>
        <family val="2"/>
      </rPr>
      <t xml:space="preserve"> Corresponde al Valor Limite Permisible para un corto de tiempo de exposición, el cual no puede exceder 15 min y un lapso de 60 min entre dos exposiciones sucesivas y no mas de 4 veces en la jornada laboral. 
A continuación, se muestran los valores limites permisibles (VLP) de los gases y el contenido de O2, valores que no se pueden sobrepasar en las labores mineras subterráneas                                                                                                
</t>
    </r>
    <r>
      <rPr>
        <b/>
        <sz val="11"/>
        <rFont val="Arial"/>
        <family val="2"/>
      </rPr>
      <t xml:space="preserve">
Media ponderada en el tiempo (TLV-TWA)
</t>
    </r>
    <r>
      <rPr>
        <sz val="11"/>
        <rFont val="Arial"/>
        <family val="2"/>
      </rPr>
      <t xml:space="preserve">CO2: Dióxido de carbono = 0.5%
CO: Monóxido de carbono = 25 ppm
H2S: Ácido sulfhídrico =1 ppm
NO: Óxido nítrico =25 ppm
NO2: Dióxido de nitrógeno = 0,2 ppm
</t>
    </r>
    <r>
      <rPr>
        <b/>
        <sz val="11"/>
        <rFont val="Arial"/>
        <family val="2"/>
      </rPr>
      <t>Límites de exposición para cortos periodos de tiempo (TLV-STEL)</t>
    </r>
    <r>
      <rPr>
        <sz val="11"/>
        <rFont val="Arial"/>
        <family val="2"/>
      </rPr>
      <t xml:space="preserve">
CO2: Dióxido de carbono = 3 %
CO: Monóxido de carbono = 200 ppm
H2S: Ácido sulfhídrico =5 ppm
SO2: Anhídrido sulfuroso = 0,25 ppm
NO: Óxido nítrico = 5 ppm
NO2: Dióxido de nitrógeno =5 ppm
O2: Oxigeno: Mínimo valor= 19,5 %
O2: Oxigeno: Máximo valor = 23,5%
CH4: Metano. En labores de avance y retornos principales del aire: 1,0%
CH4: Metano. En retorno de aire de los tajos y frentes de preparación y desarrollo: 1,5%</t>
    </r>
  </si>
  <si>
    <r>
      <t xml:space="preserve">Estos valores deben estar registrados en los tableros de control y en el libro de registro de gases de la mina, con la siguiente frecuencia deacuerdo a la clasificacion de la mina                                                                                         </t>
    </r>
    <r>
      <rPr>
        <b/>
        <sz val="11"/>
        <color theme="1"/>
        <rFont val="Arial"/>
        <family val="2"/>
      </rPr>
      <t xml:space="preserve">Categoría </t>
    </r>
    <r>
      <rPr>
        <sz val="11"/>
        <color theme="1"/>
        <rFont val="Arial"/>
        <family val="2"/>
      </rPr>
      <t xml:space="preserve">              	</t>
    </r>
    <r>
      <rPr>
        <b/>
        <sz val="11"/>
        <color theme="1"/>
        <rFont val="Arial"/>
        <family val="2"/>
      </rPr>
      <t>Frecuencia de las mediciones</t>
    </r>
    <r>
      <rPr>
        <sz val="11"/>
        <color theme="1"/>
        <rFont val="Arial"/>
        <family val="2"/>
      </rPr>
      <t xml:space="preserve">
I	                  Inicio de cada turno y antes de iniciar cualquier voladura 
II	                  Inicio de cada turno y antes de iniciar cualquier voladura, cada 2 horas durante la jornada de trabajo 
III	                  Inicio de cada turno y de forma permanente y continua</t>
    </r>
  </si>
  <si>
    <t xml:space="preserve">Es el programa que contiene el diseño, la implementación, los procedimientos
y el monitoreo de la ventilación. Este debe estar diseñado por una persona competente.
Debe contener como mínimo: personas autorizadas para supervisar actividades relacionadas con la ventilación, ubicación y condiciones operativas de los ventiladores, ubicación de puntos de aforo, ubicación de equipos y accesorios de ventilación,  protocolo de mantenimiento de ventiladores y registros de capacitaciones </t>
  </si>
  <si>
    <t>Art 40. Modificado por el Art. 8 del  Decreto 944 del 2022</t>
  </si>
  <si>
    <r>
      <rPr>
        <sz val="11"/>
        <rFont val="Arial"/>
        <family val="2"/>
      </rPr>
      <t xml:space="preserve">    </t>
    </r>
    <r>
      <rPr>
        <b/>
        <sz val="11"/>
        <rFont val="Arial"/>
        <family val="2"/>
      </rPr>
      <t xml:space="preserve">                                                                   Nota Instructivo 
                                                                                                                                                                                                                                                                                                                                                               Instructivo autodiagnóstico de las obligaciones legales, establecidas en el Decreto 1886 del 2015 “Reglamento de Seguridad en las Labores Mineras Subterráneas” y el Decreto 944 del 2022 “Por el cual se modifica el Decreto 1886 de 2015”, que le aplican a:                               
Titular del derecho minero, el explotador minero y/o el empleador
Trabajadores 
Personal directivo técnico y de supervisión
Se excluyen artículos de cumplimiento de autoridades competentes en minería como es el caso de la Agencia Nacional de Minería, </t>
    </r>
  </si>
  <si>
    <t>DECRETO 1886 DEL 21 DE SEPTIEMBRE DEL 2015-DECRETO 944 DEL 1 DE JUNIO 2022</t>
  </si>
  <si>
    <t xml:space="preserve">EVALUACIÓN SOBRE EL CUMPLIMIENTO DEL DECRETO 1886 DE SEPTIEMBRE 2015 "REGLAMENTO DE SEGURIDAD EN LAS LABORES MINERAS SUBTERRÁNEAS   Y   DECRETO 944 DE 2022  "POR EL CUAL SE MODIFICA EL DECRETO 1886 DEL 2015"
INSTRUMENTOS PARA QUE LAS EMPRESAS EVALUEN LOS ESTÁNDARES  DE SEGURIDAD  MINERÍA SUBTERRÁNEA </t>
  </si>
  <si>
    <t>Evaluación del reglamento de seguridad en las labores mineras subterráneas decreto 1886 del 2015  y decreto 944 del 2022</t>
  </si>
  <si>
    <t xml:space="preserve">Artículo </t>
  </si>
  <si>
    <t xml:space="preserve">Capítulo </t>
  </si>
  <si>
    <t>Nombre del capítulo</t>
  </si>
  <si>
    <t>No cumple</t>
  </si>
  <si>
    <t>La empresa tiene un procedimiento de seguridad para el bloqueo de energía mecánica, hidráulica y eléctrica en tareas de mantenimiento.</t>
  </si>
  <si>
    <t>La empresa tiene un procedimientos de trabajo seguro en actividades de mantenimiento mecánico de maquinas y equipos utilizados en el interior y exterior de la mina.</t>
  </si>
  <si>
    <t>La empresa tiene un procedimientos de trabajo seguro para actividades de mantenimiento con soldadura y corte de metales.</t>
  </si>
  <si>
    <t>La empresa tiene un procedimiento de trabajo seguro para manipulación de sierras mecánicas para corte de madera.</t>
  </si>
  <si>
    <t>La empresa tiene un procedimientos de trabajo seguro para tareas de poda de arboles y mantenimiento locativo de superficie.</t>
  </si>
  <si>
    <t>La empresa tiene un procedimiento de trabajo seguro para reparación e instalaciones eléctricas de mediana y alta tención.</t>
  </si>
  <si>
    <t>La empresa tiene un procedimientos de trabajo seguro para manipulación de cargas en arrastre y movilización.</t>
  </si>
  <si>
    <t>La empresa tiene un procedimiento de seguridad para cargue y descargue de combustible.</t>
  </si>
  <si>
    <t>La empresa tiene un procedimiento de seguridad para el ingreso de visitantes y contratistas al interior de la mina.</t>
  </si>
  <si>
    <t>La empresa tiene un protocolo de seguridad para mantenimiento de vehículos automotores y maquinaria amarilla.</t>
  </si>
  <si>
    <t>La empresa tiene un procedimiento de seguridad para la operación de vehículos intra y extra muros, a carga y personal.</t>
  </si>
  <si>
    <t>La empresa tiene un procedimiento de seguridad para manipulación y mantenimiento de sistemas hidráulicos.</t>
  </si>
  <si>
    <t>La empresa tiene un procedimiento de seguridad para el manejo de polipastos y malacate.</t>
  </si>
  <si>
    <t>La empresa tiene un procedimientos de seguridad para almacenamiento, reposición, y mantenimiento de herramientas manuales.</t>
  </si>
  <si>
    <t>La empresa tiene un procedimiento de seguridad  para inspecciones planeadas de puntos críticos en: estado de rieles, entibación o fortificación, refugios y nichos, iluminación, condiciones eléctricas de tableros, conductores, provisionales, niveles freáticos, ductos y sistemas mecánicos de inyección y ventilación, extintores y sistemas de emergencia, señalización interna y externa, sistemas complementarios para el arrastre mecánico de cargas.</t>
  </si>
  <si>
    <t>La empresa tiene un procedimiento de seguridad para la comunicación interna y externa, para la ubicación de las personas al interior de la mina.</t>
  </si>
  <si>
    <t>La empresa tiene un procedimiento de seguridad para el monitoreo ambiental en el interior de la mina.</t>
  </si>
  <si>
    <t>La empresa tiene otros procedimientos o instructivos para garantizar la seguridad e integridad de los trabajadores.</t>
  </si>
  <si>
    <t>Identificar todas las tareas y procesos que se realizan en la operación minera.
•	Realizar un análisis de riesgos para cada una de esas tareas, identificando los peligros potenciales.
•	Desarrollar procedimientos detallados que indiquen cómo realizar cada tarea de forma segura, teniendo en cuenta las medidas de prevención necesarias.</t>
  </si>
  <si>
    <t>Decreto 1072 Del 2015 “Decreto Único Reglamentario Del Sector Trabajo” de Presidencia de la República
•	Resolución 0312 del 2019 "Estándares mínimos del sistema de gestión de la seguridad y salud en el trabajo” del Ministerio de trabajo
•	Resolución 4272 del 2021 “Por la cual se establecen los requisitos mínimos de seguridad para el desarrollo de trabajo en alturas” del Ministerio de Trabajo
•	Resolución 491 del 2020 “Por la cual se establecen los requisitos mínimos de seguridad para el desarrollo de trabajos en espacios confinados y se dictan otras disposiciones” del Ministerio de Trabajo
•	GTC 45 del 2012 “Guía para la identificación de los peligros y valoración de los riesgos en seguridad y salud ocupacional” del ICONTEC</t>
  </si>
  <si>
    <t>¿Se tiene definido e implementado un procedimiento para la inducción sobre riesgos y medidas de seguridad para los visitantes?</t>
  </si>
  <si>
    <r>
      <rPr>
        <b/>
        <sz val="11"/>
        <color theme="1"/>
        <rFont val="Arial"/>
        <family val="2"/>
      </rPr>
      <t>Capítulo I. Generalidades y definiciones:</t>
    </r>
    <r>
      <rPr>
        <sz val="11"/>
        <color theme="1"/>
        <rFont val="Arial"/>
        <family val="2"/>
      </rPr>
      <t xml:space="preserve">
•	La responsabilidad en la aplicación del decreto es del titular del derecho minero o cualquier otra figura jurídica que el otorgue la prerrogativa de explotar, del explotador minero, subcontratista y del empleador minero.
•	Prohibición de trabajo de menores de edad en la operación minera y restricción de mujeres embarazadas en labores subterráneas.
•	Restringir el acceso de personal a frentes abandonados.
•	Dejar en iguales o mejores condiciones las áreas intervenidas en el proyecto minero.
</t>
    </r>
    <r>
      <rPr>
        <b/>
        <sz val="11"/>
        <color theme="1"/>
        <rFont val="Arial"/>
        <family val="2"/>
      </rPr>
      <t xml:space="preserve">Capítulo II. Responsabilidades: </t>
    </r>
    <r>
      <rPr>
        <sz val="11"/>
        <color theme="1"/>
        <rFont val="Arial"/>
        <family val="2"/>
      </rPr>
      <t xml:space="preserve">Se establecen las siguientes responsabilidades:
•	Garantizar que existan procedimientos para la ejecución segura de las labores, se establecen mínimo 19 procedimientos.
•	Vincular en el equipo de trabajo una persona con dedicación exclusiva para para el desarrollo de actividades de seguridad dentro de la explotación minera
•	Se establecen 21 obligaciones a cargo del empleador minero, todo enmarcado en el diseño e implementación del Sistema de Gestión de Seguridad y Salud en el Trabajo en el que la prioridad este en realizar las intervenciones con las cuales los peligros estén controladores y se garanticen adecuadas condiciones de seguridad y salud para los trabajadores.
•	Se establecen 12 obligaciones para los trabajadores, que en síntesis tienen la obligación de procurar el cuidado de su seguridad y salud y cumplir las normas de seguridad de la organización.
•	Se establecen ocho obligaciones del personal directivo, técnico y de supervisión, cuya responsabilidad principal consiste en tomar las medidas necesarias para el control de los riesgos identificados en la operación minera
</t>
    </r>
    <r>
      <rPr>
        <b/>
        <sz val="11"/>
        <color theme="1"/>
        <rFont val="Arial"/>
        <family val="2"/>
      </rPr>
      <t>Capítulo III. Disposiciones Sobre Capacitación, Entrenamiento y Actualización:</t>
    </r>
    <r>
      <rPr>
        <sz val="11"/>
        <color theme="1"/>
        <rFont val="Arial"/>
        <family val="2"/>
      </rPr>
      <t xml:space="preserve"> Obligación de formar a los trabajadores en los siguientes cursos de seguridad en labores mineras subterráneas, de acuerdo a su perfil, y en entidad autorizada para tal fin.
•	Curso básico de 16 horas para personal administrativo
•	Curso avanzado de 40 horas para personal que toma decisiones técnicas
•	Curso avanzado de 40 horas para personal operativo
</t>
    </r>
    <r>
      <rPr>
        <b/>
        <sz val="11"/>
        <color theme="1"/>
        <rFont val="Arial"/>
        <family val="2"/>
      </rPr>
      <t>Capítulo IV. Elementos y equipos de protección personal</t>
    </r>
    <r>
      <rPr>
        <sz val="11"/>
        <color theme="1"/>
        <rFont val="Arial"/>
        <family val="2"/>
      </rPr>
      <t xml:space="preserve">:
•	Determinar mediante un análisis de puesto de trabajo el tipo de elementos y equipos de protección personal que el operador requiere.
•	Suministrar y capacitar al personal sobre el uso y mantenimiento elementos y equipos de protección personal
</t>
    </r>
    <r>
      <rPr>
        <b/>
        <sz val="11"/>
        <color theme="1"/>
        <rFont val="Arial"/>
        <family val="2"/>
      </rPr>
      <t xml:space="preserve">
Capítulo VI. Registros y planos: </t>
    </r>
    <r>
      <rPr>
        <sz val="11"/>
        <color theme="1"/>
        <rFont val="Arial"/>
        <family val="2"/>
      </rPr>
      <t>Elaborar y mantener actualizados los planos y registros de los avances y frentes de explotación, planos de riesgos e isométrico de ventilación. Los planos deben estar firmados por personas competentes de acuerdo con el tipo de plano.
Capítulo VII. Medicina preventiva y del trabajo: Diseño e implementación del Plan de Prevención, Preparación y Respuesta ante emergencias y tener además en cuenta los siguientes requisitos específicos.
•	Disponer de mínimo dos rutas de evacuación independientes, en buen estado y señalizadas
•	Disponer de equipos de respuesta a emergencia: Botiquín, camillas y extintores.
•	Contar con una brigada de emergencia capacitada, que incluya socorredores mineros.
•	Proveer a los trabajadores que ingresan bajo tierra de autorescatadores
•	Construir y dotar un refugio minero para resguardarse en caso de una emergencia
•	Gestionar los medios de transporte para la evacuación de lesionados
Capítulo VIII. Investigación de accidentes graves y mortales:
•	Designar un equipo investigador para determinar las causas principales que llevaron a la materialización del riesgo y generar acciones correctivas
•	Notificar a la Agencia Nacional Minera cuando se presenten eventos en la operación minera</t>
    </r>
  </si>
  <si>
    <r>
      <t xml:space="preserve">Capitulo I. Disposiciones comunes a todas las labores subterráneas: </t>
    </r>
    <r>
      <rPr>
        <sz val="11"/>
        <color theme="1"/>
        <rFont val="Arial"/>
        <family val="2"/>
      </rPr>
      <t xml:space="preserve">La ventilación de la mina debe proveer flujo de aire suficiente en cantidad y calidad para diluir los contaminantes a concentraciones seguras en todos los lugares de la mina donde las personas deban trabajar o circular o se localice maquinaria. Específicamente se deben cumplir los siguientes requisitos
•	Diseñar e implementar el plan de ventilación
•	Contar con un circuito de ventilación forzada
•	Contar con dos galerías independientes para la entrada y salida de flujo de aíre
•	Designar un responsable de la ventilación
•	Realizar monitoreo permanente de gases con equipos debidamente calibrados
•	Realizar aforos de ventilación semanal, caudal y temperatura efectiva
•	Contar con procedimientos de monitoreo ambiental y protocolo de emergencia.
•	Realizar mantenimiento de las vías de ventilación y los equipos
</t>
    </r>
    <r>
      <rPr>
        <b/>
        <sz val="11"/>
        <color theme="1"/>
        <rFont val="Arial"/>
        <family val="2"/>
      </rPr>
      <t>Capitulo II. Disposiciones especiales para minas grisutuosas:</t>
    </r>
    <r>
      <rPr>
        <sz val="11"/>
        <color theme="1"/>
        <rFont val="Arial"/>
        <family val="2"/>
      </rPr>
      <t xml:space="preserve">
•	Realizar un estudio geológico que comprenda determinar las concentraciones de gas metano en los mantos de carbón
•	Análisis de riesgo donde se identifiquen las zonas propensas a desprendimientos de gas metano.
•	Diseño, implementación y divulgación del plan de prevención asociado a desprendimientos instantáneos de gas metano.
•	Mayor frecuencia y puntos de monitoreo de gases
•	Prohibición de suspender la ventilación principal y auxiliar salvo procedimientos especiales
•	Disponer de una planta eléctrica de respaldo.</t>
    </r>
  </si>
  <si>
    <r>
      <t xml:space="preserve">Capítulo I. Polvos inflamables: </t>
    </r>
    <r>
      <rPr>
        <sz val="11"/>
        <color theme="1"/>
        <rFont val="Arial"/>
        <family val="2"/>
      </rPr>
      <t xml:space="preserve">Adoptar las siguientes medidas para prevenir explosiones de polvo de carbón:
•	Evitar la acumulación de polvo de carbón
•	Neutralizar el polvo de carbón con polvo inerte de caliza y medir la efectividad
•	Humectar continuamente las acumulaciones de polvo de carbón
•	Controlar la propagación de explosiones de polvo de carbón, con la instalación barreras de polvo inerte de caliza o recipientes con agua
</t>
    </r>
    <r>
      <rPr>
        <b/>
        <sz val="11"/>
        <color theme="1"/>
        <rFont val="Arial"/>
        <family val="2"/>
      </rPr>
      <t xml:space="preserve">Capitulo II. Sustancias y material particulado en el ambiente de trabajo: </t>
    </r>
    <r>
      <rPr>
        <sz val="11"/>
        <color theme="1"/>
        <rFont val="Arial"/>
        <family val="2"/>
      </rPr>
      <t>Las siguientes son las medidas mínimas que deben adoptarse para la exposición a material particulado (ejemplo: como polvo respirable de carbón o de sílice cristalina:
•	Medir las concentraciones de exposición a material particulado mínimo una vez al año
•	Implementar controles para reducir la generación y exposición a material particulado
•	Proveer de elementos de protección personal adecuados a los trabajadores expuestos
•	Establecer un programa de vigilancia epidemiológica dirigidas a los trabajadores expuestos.</t>
    </r>
  </si>
  <si>
    <r>
      <rPr>
        <b/>
        <sz val="11"/>
        <color theme="1"/>
        <rFont val="Arial"/>
        <family val="2"/>
      </rPr>
      <t>Capítulo I. Transporte en galerías: Se debe garantizar lo siguiente:</t>
    </r>
    <r>
      <rPr>
        <sz val="11"/>
        <color theme="1"/>
        <rFont val="Arial"/>
        <family val="2"/>
      </rPr>
      <t xml:space="preserve">
•	La velocidad en el transporte del personal no debe superar los 12 km/h
•	Disponer de una sección de la guía de transporte para el tránsito del personal
•	Construcción de nichos de seguridad cada 30 metros
•	Programa de mantenimiento de los equipos de transporte y sus accesorios
•	Señalizar las vagonetas con cinta reflectiva
•	Instalar bloqueo del sistema de transporte para el cargue y el descargue
</t>
    </r>
    <r>
      <rPr>
        <b/>
        <sz val="11"/>
        <color theme="1"/>
        <rFont val="Arial"/>
        <family val="2"/>
      </rPr>
      <t xml:space="preserve">Capítulo II. Transporte en plano inclinados:
</t>
    </r>
    <r>
      <rPr>
        <sz val="11"/>
        <color theme="1"/>
        <rFont val="Arial"/>
        <family val="2"/>
      </rPr>
      <t xml:space="preserve">•	La velocidad en el transporte de personal no debe superar los 3 km/h
•	Las vagonetas deben estar proveer con un sistema de freno autónomo las vagonetas
•	Establecer procedimientos de trabajo seguro para la operación de equipos y maquinas
•	Disponer de un medio de comunicación entre el punto de operación del malacate y los puntos de cargue y descargue
•	Instalar los medios para facilitar el tránsito del personal como manila resistente y pasos de madera o escalones
</t>
    </r>
    <r>
      <rPr>
        <b/>
        <sz val="11"/>
        <color theme="1"/>
        <rFont val="Arial"/>
        <family val="2"/>
      </rPr>
      <t>Capítulo III. Locomotoras Diésel:</t>
    </r>
    <r>
      <rPr>
        <sz val="11"/>
        <color theme="1"/>
        <rFont val="Arial"/>
        <family val="2"/>
      </rPr>
      <t xml:space="preserve">
•	Instalar extintores
•	Señalizar con una lámpara blanca en la locomotora y una lámpara roja en la última vagoneta del tren
•	Implementas unos procedimientos de trabajo seguro para operación de la locomotora
•	Cumplir las normas de manipulación de combustible
</t>
    </r>
    <r>
      <rPr>
        <b/>
        <sz val="11"/>
        <color theme="1"/>
        <rFont val="Arial"/>
        <family val="2"/>
      </rPr>
      <t>Capítulo IV. Bandas transportadoras:</t>
    </r>
    <r>
      <rPr>
        <sz val="11"/>
        <color theme="1"/>
        <rFont val="Arial"/>
        <family val="2"/>
      </rPr>
      <t xml:space="preserve">
•	Proveerlas con guardas de seguridad, señalización de advertencia y de puesta en marcha
•	Contar con un programa de mantenimiento
•	Instalar extintores cerca de las cabezas motrices y tambores de retorno de las bandas transportadoras
•	Las bandas transportadoras deben ser de materiales resistentes al fuego y que no permitan la acumulación de electricidad estática
</t>
    </r>
    <r>
      <rPr>
        <b/>
        <sz val="11"/>
        <color theme="1"/>
        <rFont val="Arial"/>
        <family val="2"/>
      </rPr>
      <t xml:space="preserve">
Capítulo V. Transporte blindado- panzer:</t>
    </r>
    <r>
      <rPr>
        <sz val="11"/>
        <color theme="1"/>
        <rFont val="Arial"/>
        <family val="2"/>
      </rPr>
      <t xml:space="preserve"> Deben contar con
•	Anclajes seguros
•	Mecanismo de paradas de emergencia
•	Iluminación 
•	Procedimiento de trabajo seguro para la manipulación y control de atascamiento 
•	Instalación de guardas de seguridad 
•	Métodos de control de ruido
</t>
    </r>
    <r>
      <rPr>
        <b/>
        <sz val="11"/>
        <color theme="1"/>
        <rFont val="Arial"/>
        <family val="2"/>
      </rPr>
      <t>Capítulo VI. Silos y tolvas:</t>
    </r>
    <r>
      <rPr>
        <sz val="11"/>
        <color theme="1"/>
        <rFont val="Arial"/>
        <family val="2"/>
      </rPr>
      <t xml:space="preserve"> Deben contar con
•	Control de accesos 
•	Medidas para prevención de caídas de altura
•	Diligenciamiento de permisos de trabajo en espacios considerados como espacios confinados y medición de CO y O2
•	Procedimiento sobre manejo de atascamiento
•	Prohibido el uso de explosivos para des atascamiento</t>
    </r>
  </si>
  <si>
    <r>
      <rPr>
        <b/>
        <sz val="11"/>
        <color theme="1"/>
        <rFont val="Arial"/>
        <family val="2"/>
      </rPr>
      <t xml:space="preserve">Capítulo I. Medidas de prevención y seguridad:
•	</t>
    </r>
    <r>
      <rPr>
        <sz val="11"/>
        <color theme="1"/>
        <rFont val="Arial"/>
        <family val="2"/>
      </rPr>
      <t>Se deben atender las visitas de vigilancia y control que lleve la autoridad minera o el Ministerio de Trabajo y facilitar que un representante de los trabajadores del Comité Paritario o Vigía de Seguridad y Salud en el Trabajo participe en la inspección.
•	Cumplir con las medidas preventivas y de seguridad impuesta en las visitas de seguimiento y control por parte de autoridades competentes.</t>
    </r>
  </si>
  <si>
    <r>
      <t xml:space="preserve">Capítulo I. Aguas superficiales y aguas subterráneas: </t>
    </r>
    <r>
      <rPr>
        <sz val="11"/>
        <color theme="1"/>
        <rFont val="Arial"/>
        <family val="2"/>
      </rPr>
      <t>Se debe garantizar
•	Realizar el control de aguas de superficie, para evitar su ingreso a las labores mineras subterráneas
•	Adoptar medidas de control y precauciones para trabajos realizados debajo de corrientes o depósitos de agua 
•	Realizar la evacuación de aguas subterráneas
•	Construir cunetas en labores subterráneas que faciliten el desagüe
•	Realizar labores de sondeo y desagüe, frente a la posible existencia de depósitos de agua</t>
    </r>
  </si>
  <si>
    <r>
      <rPr>
        <b/>
        <sz val="11"/>
        <color theme="1"/>
        <rFont val="Arial"/>
        <family val="2"/>
      </rPr>
      <t>Prevención y extinción de fuegos e incendios</t>
    </r>
    <r>
      <rPr>
        <sz val="11"/>
        <color theme="1"/>
        <rFont val="Arial"/>
        <family val="2"/>
      </rPr>
      <t xml:space="preserve">
•	Desarrollar las medidas necesarias para la prevención y gestión de la extinción de fuego e incendios en labores subterráneas
•	Garantizar la disponibilidad de equipos de extinción del fuego e incendios
•	Construir tabiques para el control de incendios endógenos con el apoyo de socorredores mineros provistos de equipos de circuito cerrado de respiración
•	En las minas en las que se presenten incendios se deben realizar monitoreo continuo de monóxido de carbono
•	Monitoreo continuamente de monóxido de carbono CO
•	Intervención de socorredores mineros con equipos de circuito cerrado de respiración </t>
    </r>
  </si>
  <si>
    <r>
      <rPr>
        <b/>
        <sz val="11"/>
        <color theme="1"/>
        <rFont val="Arial"/>
        <family val="2"/>
      </rPr>
      <t>Capítulo I. Disposiciones generales:</t>
    </r>
    <r>
      <rPr>
        <sz val="11"/>
        <color theme="1"/>
        <rFont val="Arial"/>
        <family val="2"/>
      </rPr>
      <t xml:space="preserve">
•	Tener protocolos de operación de las máquinas y herramientas
•	Dotar las máquinas deben contar con un dispositivo de bloqueo
•	Contar con un programa de mantenimiento de equipos, máquinas y herramientas
•	Capacitar a los trabajadores que operen o hagan mantenimiento de las máquinas y herramientas
</t>
    </r>
    <r>
      <rPr>
        <b/>
        <sz val="11"/>
        <color theme="1"/>
        <rFont val="Arial"/>
        <family val="2"/>
      </rPr>
      <t>Capítulo II. Malacates:</t>
    </r>
    <r>
      <rPr>
        <sz val="11"/>
        <color theme="1"/>
        <rFont val="Arial"/>
        <family val="2"/>
      </rPr>
      <t xml:space="preserve"> Requisitos que deben cumplirse
•	Proveer los malacates con sistemas de freno independientes: uno que actúe sobre el tambor y el otro sobre el motor. 
•	El malacate debe instalarse en condiciones de anclaje y seguridad y contar con señalización preventiva
</t>
    </r>
    <r>
      <rPr>
        <b/>
        <sz val="11"/>
        <color theme="1"/>
        <rFont val="Arial"/>
        <family val="2"/>
      </rPr>
      <t>Capítulo III. Cables:</t>
    </r>
    <r>
      <rPr>
        <sz val="11"/>
        <color theme="1"/>
        <rFont val="Arial"/>
        <family val="2"/>
      </rPr>
      <t xml:space="preserve">
•	Establecer un programa de mantenimiento del sistema, rodillos y poleas empleados en el sistema de transporte
•	Realizar inspecciones del cable y llevar un registro
•	Implementar de un programa de mantenimiento de los cables
•	No se permite el uso de cables empalmados
•	El cable debe ser calculado por personas competente</t>
    </r>
  </si>
  <si>
    <r>
      <rPr>
        <b/>
        <sz val="11"/>
        <color theme="1"/>
        <rFont val="Arial"/>
        <family val="2"/>
      </rPr>
      <t xml:space="preserve">Capítulo I. Generalidades: </t>
    </r>
    <r>
      <rPr>
        <sz val="11"/>
        <color theme="1"/>
        <rFont val="Arial"/>
        <family val="2"/>
      </rPr>
      <t>Las operaciones mineras deben garantizar las condiciones de seguridad, para evitar los desprendimientos de roca, aplicando las siguientes medidas de intervención:
•	Diseñar e implementar el plan de sostenimiento.  Se recomienda sea elaborado bajo la NTC 6620/2019 - Requisitos para la elaboración de planes de sostenimiento para operaciones mineras y obras civiles subterráneas 
•	Instalación de sostenimiento adecuado en las labores mineras
•	Establecer un programa de inspección y mantenimiento del sostenimiento
•	Garantizar que el área mínima libre en labores de desarrollo sea de 3 m2 con una altura mínima de1,80 m.</t>
    </r>
  </si>
  <si>
    <r>
      <rPr>
        <b/>
        <sz val="11"/>
        <color theme="1"/>
        <rFont val="Arial"/>
        <family val="2"/>
      </rPr>
      <t>Capítulo I. Construcción, operación y mantenimiento:</t>
    </r>
    <r>
      <rPr>
        <sz val="11"/>
        <color theme="1"/>
        <rFont val="Arial"/>
        <family val="2"/>
      </rPr>
      <t xml:space="preserve">
•	Cumplir con las condiciones y requerimientos técnicos del RETIE y código eléctrico colombiano
•	Los cables e instalaciones eléctricas deben estar protegidos, aislados y adecuados a la tensión de la instalación
•	En minas subterráneas de carbón se deben utilizar equipos e instalaciones eléctricas que cuenten con modos de protección para operación en atmosferas explosivas por gas y polvo, deben estar clasificados sen el grupo I y se debe identificar el modo de protección con el cual cuentan
•	Establecer un programa de mantenimiento y designar una persona para realizarlo, competente en el área eléctrica y que cuente con matrícula profesional
•	Incorporar un procedimiento de trabajo seguir para el mantenimiento de máquinas y realizar un análisis de trabajo seguro previo al mantenimiento
•	Está prohibido colgar objetos sobre los cables, quitar las protecciones y avisos de los equipos instalaciones eléctricas y almacenar equipos inflamables cerca de estas instalaciones y equipos
</t>
    </r>
    <r>
      <rPr>
        <b/>
        <sz val="11"/>
        <color theme="1"/>
        <rFont val="Arial"/>
        <family val="2"/>
      </rPr>
      <t xml:space="preserve">Capitulo II: Subestaciones eléctricas bajo tierra: </t>
    </r>
    <r>
      <rPr>
        <sz val="11"/>
        <color theme="1"/>
        <rFont val="Arial"/>
        <family val="2"/>
      </rPr>
      <t xml:space="preserve">
•	Delimitar, señalizar e iluminar las zonas donde se ubican los transformadores.
•	Los equipos con sustancias dieléctricas combustibles se deben instalar en sitios bien ventilados, en locales construido con materiales incombustibles; y se deben instalar depósitos de arena seca y extintores de incendios</t>
    </r>
  </si>
  <si>
    <r>
      <t>Capítulo I. Generalidades:</t>
    </r>
    <r>
      <rPr>
        <sz val="11"/>
        <color theme="1"/>
        <rFont val="Arial"/>
        <family val="2"/>
      </rPr>
      <t xml:space="preserve"> En minería de carbón solo de deben utilizar explosivos y agentes de voladuras de seguridad que sean permisibles para minería subterránea.</t>
    </r>
    <r>
      <rPr>
        <b/>
        <sz val="11"/>
        <color theme="1"/>
        <rFont val="Arial"/>
        <family val="2"/>
      </rPr>
      <t xml:space="preserve">
Capítulo II. Almacenamiento:</t>
    </r>
    <r>
      <rPr>
        <sz val="11"/>
        <color theme="1"/>
        <rFont val="Arial"/>
        <family val="2"/>
      </rPr>
      <t xml:space="preserve"> deben cumplir como mínimo de las siguientes medidas
•	Los polvorines deben ser construcciones sólidas que cumplan los requerimientos de la industria militar y se debe garantizar la separación entre explosivos y/o agentes de voladura de accesorios de voladura
•	Se deben señalizar las áreas del polvorín
•	Las instalaciones eléctricas deben estar fuera del polvorín o contar con modos de protección eléctrica para atmosferas explosivas
•	Colocar extintores en el polvorín y en zonas aledañas
•	Garantizar condiciones adecuadas de temperatura, humedad y velocidad del aire, almacenamiento temporal en subterráneo 
•	Llevar control de consumo de agentes de voladura y accesorios
•	Está prohibido almacenar en los polvorines elementos diferentes a los explosivos, elementos metálicos y fumar
•	Establecer un procedimiento de trabajo seguro para el almacenamiento de explosivos
</t>
    </r>
    <r>
      <rPr>
        <b/>
        <sz val="11"/>
        <color theme="1"/>
        <rFont val="Arial"/>
        <family val="2"/>
      </rPr>
      <t>Capítulo III. Transporte de explosivos:</t>
    </r>
    <r>
      <rPr>
        <sz val="11"/>
        <color theme="1"/>
        <rFont val="Arial"/>
        <family val="2"/>
      </rPr>
      <t xml:space="preserve"> en el transporte de explosivos se debe garantizar
•	Cumplir con las condiciones técnicas y de operación de vehículos para el traslado desde almacenes de Indumil hasta los polvorines de cada mina
•	Asegurarse de que el personal certificado para el manejo de vehículos
•	Establecer horarios de transporte diferentes de los agentes de voladura de accesorios de voladura 
•	Establecer un procedimiento de trabajo seguro del transporte de agentes de voladura y accesorios
</t>
    </r>
    <r>
      <rPr>
        <b/>
        <sz val="11"/>
        <color theme="1"/>
        <rFont val="Arial"/>
        <family val="2"/>
      </rPr>
      <t>Capítulo IV. Manipulación de material explosivo:</t>
    </r>
    <r>
      <rPr>
        <sz val="11"/>
        <color theme="1"/>
        <rFont val="Arial"/>
        <family val="2"/>
      </rPr>
      <t xml:space="preserve">
•	Los operadores de explosivos deben estar debidamente capacitados y certificados por la Escuela de ingenieros Militares
•	Delimitar las áreas en las cuales se realizarán voladuras y dar aviso al personal cuando se realizará
•	Verificar después de realizada la voladura que las concentraciones de gases estén dentro de los valores límites permisibles
•	Establecer un procedimiento de trabajo seguro para la realización de las voladuras que incluya protocolos en caso de tiros fallidos u otras fallas en la voladura
</t>
    </r>
    <r>
      <rPr>
        <b/>
        <sz val="11"/>
        <color theme="1"/>
        <rFont val="Arial"/>
        <family val="2"/>
      </rPr>
      <t>Capítulo VI</t>
    </r>
    <r>
      <rPr>
        <sz val="11"/>
        <color theme="1"/>
        <rFont val="Arial"/>
        <family val="2"/>
      </rPr>
      <t xml:space="preserve">. </t>
    </r>
    <r>
      <rPr>
        <b/>
        <sz val="11"/>
        <color theme="1"/>
        <rFont val="Arial"/>
        <family val="2"/>
      </rPr>
      <t>Disposiciones especiales para utilización en labores grisutuosas y pulverulentas:</t>
    </r>
    <r>
      <rPr>
        <sz val="11"/>
        <color theme="1"/>
        <rFont val="Arial"/>
        <family val="2"/>
      </rPr>
      <t xml:space="preserve">
•	Verificar la concentración de metano antes de realizar una voladura, si la concentración es superior a 0,5% no debe realizarse
•	Humedecer con agua las paredes, los pisos y los techos del frente en una longitud de 15 m a partir del mismo
•	Limitar la carga a un máximo de 1 kg por barreno y la longitud del retacado debe tener como mínimo un tercio de la longitud del barreno.
•	Los agentes de voladura que se utilicen en frentes en carbón deben contar con certificación que demuestren su seguridad en presencia de atmósferas con presencia de gas metano y polvo de carbón. Los accesorios eléctricos deben contar con modos de protección eléctrica como seguridad intrínseca para operación en atmosferas explosivas</t>
    </r>
  </si>
  <si>
    <r>
      <rPr>
        <b/>
        <sz val="11"/>
        <color theme="1"/>
        <rFont val="Arial"/>
        <family val="2"/>
      </rPr>
      <t>Capitulo I. Disposiciones generales:</t>
    </r>
    <r>
      <rPr>
        <sz val="11"/>
        <color theme="1"/>
        <rFont val="Arial"/>
        <family val="2"/>
      </rPr>
      <t xml:space="preserve">
•	El 10% de los trabajadores mineros deben ser formados como socorredores mineros
•	Los empleadores mineros deben proveer todos los recursos necesarios para la atención de una emergencia minera que tenga lugar en sus instalaciones y para lograr preservar la vida de las personas afectadas y equipos de rescate
•	Se debe contar con un plan de prevención, preparación y respuesta a emergencias actualizados
•	Notificar en caso de una emergencia a la Agencia Nacional de Minería</t>
    </r>
  </si>
  <si>
    <r>
      <rPr>
        <b/>
        <sz val="11"/>
        <color theme="1"/>
        <rFont val="Arial"/>
        <family val="2"/>
      </rPr>
      <t>Capítulo I. Alumbrado e iluminación:</t>
    </r>
    <r>
      <rPr>
        <sz val="11"/>
        <color theme="1"/>
        <rFont val="Arial"/>
        <family val="2"/>
      </rPr>
      <t xml:space="preserve">
•	Garantizar que los trabajadores tengan niveles de iluminación adecuados a su puesto de trabajo.
•	Proveer a los trabajadores de iluminación individual que tenga modo de protección eléctrica como seguridad intrínseca
•	Instalar iluminación fija en sitios con equipos en movimiento
</t>
    </r>
    <r>
      <rPr>
        <b/>
        <sz val="11"/>
        <color theme="1"/>
        <rFont val="Arial"/>
        <family val="2"/>
      </rPr>
      <t xml:space="preserve">
Capítulo II. Ruido:
</t>
    </r>
    <r>
      <rPr>
        <sz val="11"/>
        <color theme="1"/>
        <rFont val="Arial"/>
        <family val="2"/>
      </rPr>
      <t xml:space="preserve">•	No se deben sobrepasar los niveles de presión sonora establecidos
•	Proveer de elementos de protección personal cuando no se puedan reducir los niveles sonoros por debajo del límite permisible
•	Establecer programas de vigilancia epidemiológica para riesgos químicos, físicos y biomecánicos
</t>
    </r>
    <r>
      <rPr>
        <b/>
        <sz val="11"/>
        <color theme="1"/>
        <rFont val="Arial"/>
        <family val="2"/>
      </rPr>
      <t>Capítulo III. Temperatura:</t>
    </r>
    <r>
      <rPr>
        <sz val="11"/>
        <color theme="1"/>
        <rFont val="Arial"/>
        <family val="2"/>
      </rPr>
      <t xml:space="preserve"> El tiempo de permanencia máximo de los trabajadores bajo tierra debe estar en función de la temperatura efectiva.
</t>
    </r>
    <r>
      <rPr>
        <b/>
        <sz val="11"/>
        <color theme="1"/>
        <rFont val="Arial"/>
        <family val="2"/>
      </rPr>
      <t>Capítulo IV. Señalización y demarcación:</t>
    </r>
    <r>
      <rPr>
        <sz val="11"/>
        <color theme="1"/>
        <rFont val="Arial"/>
        <family val="2"/>
      </rPr>
      <t xml:space="preserve">
•	Instalar señalización preventiva, prohibitiva, obligatoria e informativa en las labores mineras, señalización que debe ser deben ser fabricada con material reflectivo fluorescente.
•	Establecer un código acústico y luminoso para la comunicación en labores verticales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</si>
</sst>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2"/>
      <color theme="1"/>
      <name val="Arial"/>
      <family val="2"/>
    </font>
    <font>
      <b/>
      <sz val="12"/>
      <color theme="1"/>
      <name val="Arial"/>
      <family val="2"/>
    </font>
    <font>
      <b/>
      <sz val="16"/>
      <color theme="1"/>
      <name val="Arial"/>
      <family val="2"/>
    </font>
    <font>
      <sz val="11"/>
      <color theme="1"/>
      <name val="Calibri"/>
      <family val="2"/>
      <scheme val="minor"/>
    </font>
    <font>
      <sz val="12"/>
      <name val="Arial"/>
      <family val="2"/>
    </font>
    <font>
      <sz val="8"/>
      <name val="Calibri"/>
      <family val="2"/>
      <scheme val="minor"/>
    </font>
    <font>
      <vertAlign val="superscript"/>
      <sz val="12"/>
      <color theme="1"/>
      <name val="Arial"/>
      <family val="2"/>
    </font>
    <font>
      <b/>
      <sz val="11"/>
      <color theme="1"/>
      <name val="Calibri"/>
      <family val="2"/>
      <scheme val="minor"/>
    </font>
    <font>
      <b/>
      <sz val="12"/>
      <color rgb="FF000000"/>
      <name val="Arial"/>
      <family val="2"/>
    </font>
    <font>
      <b/>
      <sz val="11"/>
      <color theme="1"/>
      <name val="Arial"/>
      <family val="2"/>
    </font>
    <font>
      <sz val="11"/>
      <color theme="1"/>
      <name val="Arial"/>
      <family val="2"/>
    </font>
    <font>
      <b/>
      <sz val="11"/>
      <color theme="0"/>
      <name val="Arial"/>
      <family val="2"/>
    </font>
    <font>
      <sz val="11"/>
      <name val="Arial"/>
      <family val="2"/>
    </font>
    <font>
      <sz val="11"/>
      <color rgb="FF000000"/>
      <name val="Arial"/>
      <family val="2"/>
    </font>
    <font>
      <b/>
      <sz val="11"/>
      <name val="Arial"/>
      <family val="2"/>
    </font>
    <font>
      <sz val="11"/>
      <color rgb="FFFF0000"/>
      <name val="Arial"/>
      <family val="2"/>
    </font>
    <font>
      <sz val="11"/>
      <color theme="0"/>
      <name val="Arial"/>
      <family val="2"/>
    </font>
  </fonts>
  <fills count="14">
    <fill>
      <patternFill patternType="none"/>
    </fill>
    <fill>
      <patternFill patternType="gray125"/>
    </fill>
    <fill>
      <patternFill patternType="solid">
        <fgColor rgb="FF00AEC7"/>
        <bgColor indexed="64"/>
      </patternFill>
    </fill>
    <fill>
      <patternFill patternType="solid">
        <fgColor rgb="FF0033A0"/>
        <bgColor indexed="64"/>
      </patternFill>
    </fill>
    <fill>
      <patternFill patternType="solid">
        <fgColor theme="9"/>
        <bgColor indexed="64"/>
      </patternFill>
    </fill>
    <fill>
      <patternFill patternType="solid">
        <fgColor rgb="FFFFFF00"/>
        <bgColor indexed="64"/>
      </patternFill>
    </fill>
    <fill>
      <patternFill patternType="solid">
        <fgColor theme="7"/>
        <bgColor indexed="64"/>
      </patternFill>
    </fill>
    <fill>
      <patternFill patternType="solid">
        <fgColor rgb="FF92D050"/>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5" tint="-0.249977111117893"/>
        <bgColor indexed="64"/>
      </patternFill>
    </fill>
    <fill>
      <patternFill patternType="solid">
        <fgColor theme="7" tint="0.39997558519241921"/>
        <bgColor indexed="64"/>
      </patternFill>
    </fill>
    <fill>
      <patternFill patternType="solid">
        <fgColor theme="0"/>
        <bgColor indexed="64"/>
      </patternFill>
    </fill>
    <fill>
      <patternFill patternType="solid">
        <fgColor rgb="FF00B0F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4" fillId="0" borderId="0"/>
    <xf numFmtId="9" fontId="4" fillId="0" borderId="0" applyFont="0" applyFill="0" applyBorder="0" applyAlignment="0" applyProtection="0"/>
  </cellStyleXfs>
  <cellXfs count="257">
    <xf numFmtId="0" fontId="0" fillId="0" borderId="0" xfId="0"/>
    <xf numFmtId="0" fontId="1" fillId="0" borderId="0" xfId="0" applyFont="1"/>
    <xf numFmtId="0" fontId="1" fillId="0" borderId="0" xfId="0" applyFont="1" applyAlignment="1">
      <alignment horizontal="center" vertical="center"/>
    </xf>
    <xf numFmtId="0" fontId="1" fillId="0" borderId="1" xfId="0" applyFont="1" applyBorder="1"/>
    <xf numFmtId="0" fontId="1" fillId="5" borderId="0" xfId="0" applyFont="1" applyFill="1"/>
    <xf numFmtId="0" fontId="5" fillId="5" borderId="0" xfId="0" applyFont="1" applyFill="1"/>
    <xf numFmtId="0" fontId="5" fillId="0" borderId="0" xfId="0" applyFont="1"/>
    <xf numFmtId="0" fontId="1" fillId="0" borderId="1" xfId="0" applyFont="1" applyBorder="1" applyAlignment="1">
      <alignment vertical="top" wrapText="1"/>
    </xf>
    <xf numFmtId="0" fontId="5"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5" fillId="0" borderId="1" xfId="0" applyFont="1" applyBorder="1" applyAlignment="1">
      <alignment horizontal="center" vertical="center" wrapText="1"/>
    </xf>
    <xf numFmtId="0" fontId="1" fillId="0" borderId="1" xfId="0" applyFont="1" applyBorder="1" applyAlignment="1">
      <alignment horizontal="left" vertical="center"/>
    </xf>
    <xf numFmtId="0" fontId="5" fillId="0" borderId="1" xfId="0" applyFont="1" applyBorder="1" applyAlignment="1">
      <alignment horizontal="justify" vertical="center"/>
    </xf>
    <xf numFmtId="0" fontId="5" fillId="0" borderId="1" xfId="0" applyFont="1" applyBorder="1" applyAlignment="1">
      <alignment horizontal="left" vertical="center" wrapText="1"/>
    </xf>
    <xf numFmtId="0" fontId="1" fillId="0" borderId="0" xfId="0" applyFont="1" applyAlignment="1">
      <alignment vertical="center"/>
    </xf>
    <xf numFmtId="0" fontId="2" fillId="0" borderId="1" xfId="0" applyFont="1" applyBorder="1" applyAlignment="1">
      <alignment horizontal="left" vertical="center" wrapText="1"/>
    </xf>
    <xf numFmtId="0" fontId="2" fillId="13" borderId="1" xfId="0" applyFont="1" applyFill="1" applyBorder="1" applyAlignment="1">
      <alignment horizontal="center" vertical="center" wrapText="1"/>
    </xf>
    <xf numFmtId="0" fontId="2" fillId="0" borderId="1" xfId="0" applyFont="1" applyBorder="1" applyAlignment="1">
      <alignment vertical="center" wrapText="1"/>
    </xf>
    <xf numFmtId="0" fontId="1" fillId="0" borderId="1" xfId="0" applyFont="1" applyBorder="1" applyAlignment="1">
      <alignment horizontal="justify" vertical="top" wrapText="1"/>
    </xf>
    <xf numFmtId="0" fontId="5" fillId="0" borderId="1" xfId="0" applyFont="1" applyBorder="1" applyAlignment="1">
      <alignment horizontal="justify" vertical="top" wrapText="1"/>
    </xf>
    <xf numFmtId="0" fontId="5" fillId="5" borderId="1" xfId="0" applyFont="1" applyFill="1" applyBorder="1" applyAlignment="1">
      <alignment horizontal="center" vertical="center"/>
    </xf>
    <xf numFmtId="0" fontId="9" fillId="0" borderId="0" xfId="0" applyFont="1" applyAlignment="1">
      <alignment horizontal="center" vertical="center"/>
    </xf>
    <xf numFmtId="0" fontId="5" fillId="13" borderId="1" xfId="0" applyFont="1" applyFill="1" applyBorder="1" applyAlignment="1">
      <alignment vertical="center"/>
    </xf>
    <xf numFmtId="0" fontId="1" fillId="13" borderId="1" xfId="0" applyFont="1" applyFill="1" applyBorder="1"/>
    <xf numFmtId="0" fontId="1" fillId="13" borderId="1" xfId="0" applyFont="1" applyFill="1" applyBorder="1" applyAlignment="1">
      <alignment vertical="top" wrapText="1"/>
    </xf>
    <xf numFmtId="0" fontId="5" fillId="13" borderId="1" xfId="0" applyFont="1" applyFill="1" applyBorder="1" applyAlignment="1">
      <alignment horizontal="center" vertical="center"/>
    </xf>
    <xf numFmtId="0" fontId="1" fillId="0" borderId="1" xfId="0" applyFont="1" applyBorder="1" applyAlignment="1">
      <alignment horizontal="justify" vertical="center"/>
    </xf>
    <xf numFmtId="0" fontId="5" fillId="13" borderId="1" xfId="0" applyFont="1" applyFill="1" applyBorder="1" applyAlignment="1">
      <alignment horizontal="center" vertical="center" wrapText="1"/>
    </xf>
    <xf numFmtId="0" fontId="11" fillId="0" borderId="0" xfId="0" applyFont="1"/>
    <xf numFmtId="0" fontId="10" fillId="0" borderId="0" xfId="0" applyFont="1" applyAlignment="1">
      <alignment horizontal="center" vertical="center" wrapText="1"/>
    </xf>
    <xf numFmtId="0" fontId="10" fillId="3" borderId="1"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1" xfId="0" applyFont="1" applyFill="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vertical="center" wrapText="1"/>
    </xf>
    <xf numFmtId="0" fontId="11" fillId="5" borderId="1" xfId="0" applyFont="1" applyFill="1" applyBorder="1" applyAlignment="1">
      <alignment horizontal="center" vertical="center"/>
    </xf>
    <xf numFmtId="0" fontId="11" fillId="0" borderId="1" xfId="0" applyFont="1" applyBorder="1" applyAlignment="1">
      <alignment horizontal="left" vertical="center" wrapText="1"/>
    </xf>
    <xf numFmtId="0" fontId="11" fillId="0" borderId="1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13" fillId="0" borderId="1" xfId="0" applyFont="1" applyBorder="1" applyAlignment="1">
      <alignment horizontal="left" vertical="center" wrapText="1"/>
    </xf>
    <xf numFmtId="0" fontId="13" fillId="0" borderId="13" xfId="0" applyFont="1" applyBorder="1" applyAlignment="1">
      <alignment horizontal="left" vertical="top" wrapText="1"/>
    </xf>
    <xf numFmtId="0" fontId="13" fillId="0" borderId="0" xfId="0" applyFont="1"/>
    <xf numFmtId="0" fontId="11" fillId="0" borderId="1" xfId="0" applyFont="1" applyBorder="1" applyAlignment="1">
      <alignment horizontal="left" vertical="top" wrapText="1"/>
    </xf>
    <xf numFmtId="0" fontId="11" fillId="0" borderId="11" xfId="0" applyFont="1" applyBorder="1" applyAlignment="1">
      <alignment horizontal="center" vertical="center" wrapText="1"/>
    </xf>
    <xf numFmtId="0" fontId="11" fillId="0" borderId="1" xfId="0" applyFont="1" applyBorder="1" applyAlignment="1">
      <alignment vertical="top" wrapText="1"/>
    </xf>
    <xf numFmtId="0" fontId="11" fillId="0" borderId="1" xfId="0" applyFont="1" applyBorder="1" applyAlignment="1">
      <alignment horizontal="center" vertical="center" wrapText="1"/>
    </xf>
    <xf numFmtId="0" fontId="11" fillId="0" borderId="1" xfId="0" applyFont="1" applyBorder="1" applyAlignment="1">
      <alignment horizontal="left" wrapText="1"/>
    </xf>
    <xf numFmtId="0" fontId="11" fillId="0" borderId="11" xfId="0" applyFont="1" applyBorder="1" applyAlignment="1">
      <alignment horizontal="left" vertical="top" wrapText="1"/>
    </xf>
    <xf numFmtId="0" fontId="11" fillId="0" borderId="0" xfId="0" applyFont="1" applyAlignment="1">
      <alignment horizontal="justify" vertical="center"/>
    </xf>
    <xf numFmtId="0" fontId="13" fillId="0" borderId="1" xfId="0" applyFont="1" applyBorder="1" applyAlignment="1">
      <alignment horizontal="left" vertical="top" wrapText="1"/>
    </xf>
    <xf numFmtId="0" fontId="14" fillId="0" borderId="0" xfId="0" applyFont="1" applyAlignment="1">
      <alignment horizontal="center" vertical="center"/>
    </xf>
    <xf numFmtId="0" fontId="11" fillId="0" borderId="4" xfId="0" applyFont="1" applyBorder="1" applyAlignment="1">
      <alignment horizontal="center" vertical="center"/>
    </xf>
    <xf numFmtId="0" fontId="10" fillId="3" borderId="1" xfId="0" applyFont="1" applyFill="1" applyBorder="1" applyAlignment="1">
      <alignment vertical="center"/>
    </xf>
    <xf numFmtId="0" fontId="10" fillId="3" borderId="4" xfId="0" applyFont="1" applyFill="1" applyBorder="1" applyAlignment="1">
      <alignment vertical="center"/>
    </xf>
    <xf numFmtId="0" fontId="11" fillId="3" borderId="1" xfId="0" applyFont="1" applyFill="1" applyBorder="1" applyAlignment="1">
      <alignment horizontal="left" vertical="top" wrapText="1"/>
    </xf>
    <xf numFmtId="0" fontId="11" fillId="3" borderId="12" xfId="0" applyFont="1" applyFill="1" applyBorder="1" applyAlignment="1">
      <alignment horizontal="left" vertical="top" wrapText="1"/>
    </xf>
    <xf numFmtId="0" fontId="11" fillId="3" borderId="1" xfId="0" applyFont="1" applyFill="1" applyBorder="1" applyAlignment="1">
      <alignment horizontal="center" vertical="center"/>
    </xf>
    <xf numFmtId="0" fontId="11" fillId="0" borderId="0" xfId="0" applyFont="1" applyAlignment="1">
      <alignment horizontal="center" vertical="center"/>
    </xf>
    <xf numFmtId="0" fontId="11" fillId="0" borderId="0" xfId="0" applyFont="1" applyAlignment="1">
      <alignment wrapText="1"/>
    </xf>
    <xf numFmtId="0" fontId="14" fillId="0" borderId="0" xfId="0" applyFont="1" applyAlignment="1">
      <alignment vertical="center" wrapText="1"/>
    </xf>
    <xf numFmtId="0" fontId="13" fillId="0" borderId="1" xfId="0" applyFont="1" applyBorder="1" applyAlignment="1">
      <alignment horizontal="center" vertical="center" wrapText="1"/>
    </xf>
    <xf numFmtId="0" fontId="11" fillId="12" borderId="0" xfId="0" applyFont="1" applyFill="1"/>
    <xf numFmtId="0" fontId="11" fillId="4" borderId="0" xfId="0" applyFont="1" applyFill="1"/>
    <xf numFmtId="0" fontId="14" fillId="0" borderId="1" xfId="0" applyFont="1" applyBorder="1" applyAlignment="1">
      <alignment vertical="center" wrapText="1"/>
    </xf>
    <xf numFmtId="0" fontId="14" fillId="0" borderId="1" xfId="0" applyFont="1" applyBorder="1" applyAlignment="1">
      <alignment horizontal="left" vertical="center" wrapText="1"/>
    </xf>
    <xf numFmtId="0" fontId="14" fillId="0" borderId="0" xfId="0" applyFont="1" applyAlignment="1">
      <alignment horizontal="justify" vertical="top"/>
    </xf>
    <xf numFmtId="0" fontId="14" fillId="0" borderId="1" xfId="0" applyFont="1" applyBorder="1" applyAlignment="1">
      <alignment horizontal="justify" vertical="center"/>
    </xf>
    <xf numFmtId="0" fontId="13" fillId="0" borderId="11" xfId="0" applyFont="1" applyBorder="1" applyAlignment="1">
      <alignment horizontal="center" vertical="center"/>
    </xf>
    <xf numFmtId="0" fontId="11" fillId="0" borderId="11" xfId="0" applyFont="1" applyBorder="1" applyAlignment="1">
      <alignment horizontal="left" vertical="center" wrapText="1"/>
    </xf>
    <xf numFmtId="0" fontId="11" fillId="0" borderId="11" xfId="0" applyFont="1" applyBorder="1" applyAlignment="1">
      <alignment vertical="center" wrapText="1"/>
    </xf>
    <xf numFmtId="0" fontId="11" fillId="5" borderId="11" xfId="0" applyFont="1" applyFill="1" applyBorder="1" applyAlignment="1">
      <alignment horizontal="center" vertical="center"/>
    </xf>
    <xf numFmtId="0" fontId="15" fillId="13" borderId="1" xfId="0" applyFont="1" applyFill="1" applyBorder="1" applyAlignment="1">
      <alignment vertical="center"/>
    </xf>
    <xf numFmtId="0" fontId="10" fillId="13" borderId="1" xfId="0" applyFont="1" applyFill="1" applyBorder="1" applyAlignment="1">
      <alignment horizontal="center" vertical="center"/>
    </xf>
    <xf numFmtId="0" fontId="10" fillId="13" borderId="1" xfId="0" applyFont="1" applyFill="1" applyBorder="1" applyAlignment="1">
      <alignment horizontal="left" vertical="top" wrapText="1"/>
    </xf>
    <xf numFmtId="0" fontId="10" fillId="13" borderId="1" xfId="0" applyFont="1" applyFill="1" applyBorder="1" applyAlignment="1">
      <alignment horizontal="left" vertical="center" wrapText="1"/>
    </xf>
    <xf numFmtId="0" fontId="10" fillId="13" borderId="1" xfId="0" applyFont="1" applyFill="1" applyBorder="1"/>
    <xf numFmtId="0" fontId="11" fillId="0" borderId="0" xfId="0" applyFont="1" applyAlignment="1">
      <alignment horizontal="center" vertical="center" wrapText="1"/>
    </xf>
    <xf numFmtId="0" fontId="15" fillId="13" borderId="1" xfId="0" applyFont="1" applyFill="1" applyBorder="1" applyAlignment="1">
      <alignment horizontal="center" vertical="center" wrapText="1"/>
    </xf>
    <xf numFmtId="0" fontId="13" fillId="2" borderId="0" xfId="1" applyFont="1" applyFill="1"/>
    <xf numFmtId="0" fontId="15" fillId="0" borderId="1" xfId="0" applyFont="1" applyBorder="1" applyAlignment="1">
      <alignment vertical="center" wrapText="1"/>
    </xf>
    <xf numFmtId="0" fontId="13" fillId="0" borderId="1" xfId="0" applyFont="1" applyBorder="1" applyAlignment="1" applyProtection="1">
      <alignment horizontal="justify" vertical="center" wrapText="1"/>
      <protection locked="0"/>
    </xf>
    <xf numFmtId="0" fontId="16" fillId="0" borderId="1" xfId="0" applyFont="1" applyBorder="1" applyAlignment="1" applyProtection="1">
      <alignment horizontal="justify" vertical="center" wrapText="1"/>
      <protection locked="0"/>
    </xf>
    <xf numFmtId="0" fontId="11" fillId="0" borderId="0" xfId="0" applyFont="1" applyAlignment="1">
      <alignment horizontal="center" wrapText="1"/>
    </xf>
    <xf numFmtId="0" fontId="11" fillId="5" borderId="0" xfId="0" applyFont="1" applyFill="1"/>
    <xf numFmtId="0" fontId="11" fillId="0" borderId="1" xfId="0" applyFont="1" applyBorder="1"/>
    <xf numFmtId="0" fontId="11" fillId="7" borderId="0" xfId="0" applyFont="1" applyFill="1"/>
    <xf numFmtId="0" fontId="11" fillId="0" borderId="1" xfId="0" applyFont="1" applyBorder="1" applyAlignment="1">
      <alignment vertical="center"/>
    </xf>
    <xf numFmtId="0" fontId="11" fillId="0" borderId="1" xfId="0" applyFont="1" applyBorder="1" applyAlignment="1">
      <alignment vertical="top"/>
    </xf>
    <xf numFmtId="0" fontId="11" fillId="0" borderId="4" xfId="0" applyFont="1" applyBorder="1"/>
    <xf numFmtId="0" fontId="11" fillId="7" borderId="1" xfId="0" applyFont="1" applyFill="1" applyBorder="1"/>
    <xf numFmtId="0" fontId="11" fillId="0" borderId="1" xfId="0" applyFont="1" applyBorder="1" applyAlignment="1">
      <alignment horizontal="left" vertical="center"/>
    </xf>
    <xf numFmtId="0" fontId="11" fillId="13" borderId="1" xfId="0" applyFont="1" applyFill="1" applyBorder="1" applyAlignment="1">
      <alignment vertical="center"/>
    </xf>
    <xf numFmtId="0" fontId="10" fillId="13" borderId="1" xfId="0" applyFont="1" applyFill="1" applyBorder="1" applyAlignment="1">
      <alignment vertical="center"/>
    </xf>
    <xf numFmtId="0" fontId="11" fillId="13" borderId="1" xfId="0" applyFont="1" applyFill="1" applyBorder="1" applyAlignment="1">
      <alignment vertical="top" wrapText="1"/>
    </xf>
    <xf numFmtId="0" fontId="11" fillId="13" borderId="6" xfId="0" applyFont="1" applyFill="1" applyBorder="1" applyAlignment="1">
      <alignment horizontal="left" vertical="top" wrapText="1"/>
    </xf>
    <xf numFmtId="0" fontId="11" fillId="13" borderId="1" xfId="0" applyFont="1" applyFill="1" applyBorder="1"/>
    <xf numFmtId="0" fontId="14" fillId="0" borderId="11" xfId="0" applyFont="1" applyBorder="1" applyAlignment="1">
      <alignment horizontal="justify" vertical="center"/>
    </xf>
    <xf numFmtId="0" fontId="11" fillId="0" borderId="11" xfId="0" applyFont="1" applyBorder="1" applyAlignment="1">
      <alignment vertical="top" wrapText="1"/>
    </xf>
    <xf numFmtId="0" fontId="11" fillId="5" borderId="4" xfId="0" applyFont="1" applyFill="1" applyBorder="1"/>
    <xf numFmtId="0" fontId="11" fillId="5" borderId="1" xfId="0" applyFont="1" applyFill="1" applyBorder="1"/>
    <xf numFmtId="0" fontId="13" fillId="0" borderId="11" xfId="0" applyFont="1" applyBorder="1" applyAlignment="1">
      <alignment vertical="top" wrapText="1"/>
    </xf>
    <xf numFmtId="0" fontId="13" fillId="0" borderId="1" xfId="0" applyFont="1" applyBorder="1" applyAlignment="1">
      <alignment vertical="top" wrapText="1"/>
    </xf>
    <xf numFmtId="0" fontId="16" fillId="0" borderId="0" xfId="0" applyFont="1"/>
    <xf numFmtId="0" fontId="16" fillId="5" borderId="0" xfId="0" applyFont="1" applyFill="1"/>
    <xf numFmtId="0" fontId="10" fillId="13" borderId="6" xfId="0" applyFont="1" applyFill="1" applyBorder="1" applyAlignment="1">
      <alignment horizontal="center" vertical="center"/>
    </xf>
    <xf numFmtId="0" fontId="11" fillId="13" borderId="0" xfId="0" applyFont="1" applyFill="1" applyAlignment="1">
      <alignment horizontal="left" vertical="top" wrapText="1"/>
    </xf>
    <xf numFmtId="0" fontId="12" fillId="3" borderId="2" xfId="0" applyFont="1" applyFill="1" applyBorder="1" applyAlignment="1">
      <alignment horizontal="center" vertical="center" wrapText="1"/>
    </xf>
    <xf numFmtId="0" fontId="17" fillId="0" borderId="0" xfId="0" applyFont="1"/>
    <xf numFmtId="0" fontId="17" fillId="3" borderId="0" xfId="0" applyFont="1" applyFill="1"/>
    <xf numFmtId="0" fontId="13" fillId="0" borderId="1" xfId="0" applyFont="1" applyBorder="1" applyAlignment="1">
      <alignment horizontal="justify" vertical="top"/>
    </xf>
    <xf numFmtId="0" fontId="13" fillId="0" borderId="1" xfId="0" applyFont="1" applyBorder="1"/>
    <xf numFmtId="0" fontId="13" fillId="0" borderId="1" xfId="0" applyFont="1" applyBorder="1" applyAlignment="1">
      <alignment horizontal="justify" vertical="center"/>
    </xf>
    <xf numFmtId="0" fontId="13" fillId="0" borderId="1" xfId="0" applyFont="1" applyBorder="1" applyAlignment="1">
      <alignment vertical="top"/>
    </xf>
    <xf numFmtId="0" fontId="16" fillId="0" borderId="1" xfId="0" applyFont="1" applyBorder="1"/>
    <xf numFmtId="0" fontId="14" fillId="0" borderId="1" xfId="0" applyFont="1" applyBorder="1" applyAlignment="1">
      <alignment horizontal="justify" vertical="top" wrapText="1"/>
    </xf>
    <xf numFmtId="0" fontId="14" fillId="0" borderId="1" xfId="0" applyFont="1" applyBorder="1" applyAlignment="1">
      <alignment horizontal="justify" vertical="top"/>
    </xf>
    <xf numFmtId="0" fontId="14" fillId="0" borderId="1" xfId="0" applyFont="1" applyBorder="1" applyAlignment="1">
      <alignment horizontal="justify" vertical="center" wrapText="1"/>
    </xf>
    <xf numFmtId="0" fontId="11" fillId="0" borderId="1" xfId="0" applyFont="1" applyBorder="1" applyAlignment="1">
      <alignment wrapText="1"/>
    </xf>
    <xf numFmtId="0" fontId="11" fillId="13" borderId="1" xfId="0" applyFont="1" applyFill="1" applyBorder="1" applyAlignment="1">
      <alignment horizontal="left" vertical="top" wrapText="1"/>
    </xf>
    <xf numFmtId="0" fontId="11" fillId="0" borderId="6" xfId="0" applyFont="1" applyBorder="1"/>
    <xf numFmtId="0" fontId="14" fillId="0" borderId="0" xfId="0" applyFont="1" applyAlignment="1">
      <alignment horizontal="justify" vertical="center"/>
    </xf>
    <xf numFmtId="0" fontId="13" fillId="0" borderId="7" xfId="0" applyFont="1" applyBorder="1" applyAlignment="1">
      <alignment horizontal="left" vertical="center" wrapText="1"/>
    </xf>
    <xf numFmtId="0" fontId="11" fillId="0" borderId="4" xfId="0" applyFont="1" applyBorder="1" applyAlignment="1">
      <alignment wrapText="1"/>
    </xf>
    <xf numFmtId="0" fontId="11" fillId="0" borderId="4" xfId="0" applyFont="1" applyBorder="1" applyAlignment="1">
      <alignment vertical="center" wrapText="1"/>
    </xf>
    <xf numFmtId="0" fontId="11" fillId="0" borderId="4" xfId="0" applyFont="1" applyBorder="1" applyAlignment="1">
      <alignment vertical="top" wrapText="1"/>
    </xf>
    <xf numFmtId="0" fontId="11" fillId="0" borderId="1" xfId="0" applyFont="1" applyBorder="1" applyAlignment="1">
      <alignment horizontal="left" vertical="top"/>
    </xf>
    <xf numFmtId="0" fontId="11" fillId="13" borderId="1" xfId="0" applyFont="1" applyFill="1" applyBorder="1" applyAlignment="1">
      <alignment horizontal="center"/>
    </xf>
    <xf numFmtId="0" fontId="14" fillId="13" borderId="1" xfId="0" applyFont="1" applyFill="1" applyBorder="1" applyAlignment="1">
      <alignment horizontal="justify" vertical="top" wrapText="1"/>
    </xf>
    <xf numFmtId="0" fontId="11" fillId="0" borderId="12" xfId="0" applyFont="1" applyBorder="1"/>
    <xf numFmtId="0" fontId="10" fillId="0" borderId="1" xfId="0" applyFont="1" applyBorder="1" applyAlignment="1">
      <alignment horizontal="center" vertical="center" wrapText="1"/>
    </xf>
    <xf numFmtId="0" fontId="13" fillId="0" borderId="1" xfId="0" applyFont="1" applyBorder="1" applyAlignment="1">
      <alignment vertical="center"/>
    </xf>
    <xf numFmtId="0" fontId="13" fillId="5" borderId="0" xfId="0" applyFont="1" applyFill="1"/>
    <xf numFmtId="0" fontId="11" fillId="0" borderId="1" xfId="0" applyFont="1" applyBorder="1" applyAlignment="1">
      <alignment horizontal="justify" vertical="top"/>
    </xf>
    <xf numFmtId="0" fontId="11" fillId="8" borderId="4" xfId="0" applyFont="1" applyFill="1" applyBorder="1"/>
    <xf numFmtId="0" fontId="11" fillId="8" borderId="1" xfId="0" applyFont="1" applyFill="1" applyBorder="1"/>
    <xf numFmtId="0" fontId="11" fillId="8" borderId="0" xfId="0" applyFont="1" applyFill="1"/>
    <xf numFmtId="0" fontId="11" fillId="13" borderId="2" xfId="0" applyFont="1" applyFill="1" applyBorder="1" applyAlignment="1">
      <alignment vertical="center"/>
    </xf>
    <xf numFmtId="0" fontId="11" fillId="13" borderId="3" xfId="0" applyFont="1" applyFill="1" applyBorder="1" applyAlignment="1">
      <alignment vertical="center"/>
    </xf>
    <xf numFmtId="0" fontId="10" fillId="13" borderId="4" xfId="0" applyFont="1" applyFill="1" applyBorder="1" applyAlignment="1">
      <alignment vertical="center"/>
    </xf>
    <xf numFmtId="0" fontId="11" fillId="13" borderId="12" xfId="0" applyFont="1" applyFill="1" applyBorder="1" applyAlignment="1">
      <alignment horizontal="left" vertical="top" wrapText="1"/>
    </xf>
    <xf numFmtId="0" fontId="11" fillId="9" borderId="0" xfId="0" applyFont="1" applyFill="1"/>
    <xf numFmtId="0" fontId="11" fillId="0" borderId="0" xfId="0" applyFont="1" applyAlignment="1">
      <alignment horizontal="left" vertical="center" wrapText="1"/>
    </xf>
    <xf numFmtId="0" fontId="13" fillId="5" borderId="1" xfId="0" applyFont="1" applyFill="1" applyBorder="1" applyAlignment="1">
      <alignment horizontal="center" vertical="center"/>
    </xf>
    <xf numFmtId="0" fontId="13" fillId="0" borderId="4" xfId="0" applyFont="1" applyBorder="1"/>
    <xf numFmtId="0" fontId="13" fillId="13" borderId="1" xfId="0" applyFont="1" applyFill="1" applyBorder="1" applyAlignment="1">
      <alignment vertical="center"/>
    </xf>
    <xf numFmtId="0" fontId="15" fillId="13" borderId="1" xfId="0" applyFont="1" applyFill="1" applyBorder="1" applyAlignment="1">
      <alignment horizontal="center" vertical="center"/>
    </xf>
    <xf numFmtId="0" fontId="13" fillId="13" borderId="6" xfId="0" applyFont="1" applyFill="1" applyBorder="1" applyAlignment="1">
      <alignment horizontal="center" vertical="top" wrapText="1"/>
    </xf>
    <xf numFmtId="0" fontId="11" fillId="13" borderId="6" xfId="0" applyFont="1" applyFill="1" applyBorder="1"/>
    <xf numFmtId="0" fontId="10" fillId="0" borderId="0" xfId="0" applyFont="1" applyAlignment="1">
      <alignment vertical="center"/>
    </xf>
    <xf numFmtId="0" fontId="13" fillId="0" borderId="0" xfId="0" applyFont="1" applyAlignment="1">
      <alignment horizontal="center" vertical="center"/>
    </xf>
    <xf numFmtId="0" fontId="11" fillId="0" borderId="0" xfId="0" applyFont="1" applyAlignment="1">
      <alignment vertical="top"/>
    </xf>
    <xf numFmtId="0" fontId="11" fillId="5" borderId="0" xfId="0" applyFont="1" applyFill="1" applyAlignment="1">
      <alignment vertical="top"/>
    </xf>
    <xf numFmtId="0" fontId="11" fillId="10" borderId="0" xfId="0" applyFont="1" applyFill="1"/>
    <xf numFmtId="0" fontId="11" fillId="11" borderId="0" xfId="0" applyFont="1" applyFill="1"/>
    <xf numFmtId="0" fontId="11" fillId="6" borderId="0" xfId="0" applyFont="1" applyFill="1"/>
    <xf numFmtId="0" fontId="13" fillId="0" borderId="1" xfId="0" applyFont="1" applyBorder="1" applyAlignment="1">
      <alignment horizontal="center" vertical="top"/>
    </xf>
    <xf numFmtId="0" fontId="13" fillId="13" borderId="1" xfId="0" applyFont="1" applyFill="1" applyBorder="1" applyAlignment="1">
      <alignment vertical="top"/>
    </xf>
    <xf numFmtId="0" fontId="15" fillId="13" borderId="1" xfId="0" applyFont="1" applyFill="1" applyBorder="1" applyAlignment="1">
      <alignment vertical="top"/>
    </xf>
    <xf numFmtId="0" fontId="11" fillId="13" borderId="1" xfId="0" applyFont="1" applyFill="1" applyBorder="1" applyAlignment="1">
      <alignment vertical="center" wrapText="1"/>
    </xf>
    <xf numFmtId="0" fontId="11" fillId="13" borderId="1" xfId="0" applyFont="1" applyFill="1" applyBorder="1" applyAlignment="1">
      <alignment horizontal="center" vertical="center"/>
    </xf>
    <xf numFmtId="0" fontId="11" fillId="0" borderId="0" xfId="0" applyFont="1" applyAlignment="1">
      <alignment vertical="center"/>
    </xf>
    <xf numFmtId="0" fontId="13" fillId="13" borderId="1" xfId="0" applyFont="1" applyFill="1" applyBorder="1" applyAlignment="1">
      <alignment horizontal="center" vertical="center"/>
    </xf>
    <xf numFmtId="0" fontId="13" fillId="13" borderId="1" xfId="0" applyFont="1" applyFill="1" applyBorder="1" applyAlignment="1">
      <alignment horizontal="left" vertical="top" wrapText="1"/>
    </xf>
    <xf numFmtId="0" fontId="13" fillId="13" borderId="1" xfId="0" applyFont="1" applyFill="1" applyBorder="1" applyAlignment="1">
      <alignment horizontal="justify" vertical="center"/>
    </xf>
    <xf numFmtId="0" fontId="10" fillId="13" borderId="1" xfId="0" applyFont="1" applyFill="1" applyBorder="1" applyAlignment="1">
      <alignment horizontal="center" vertical="center" wrapText="1"/>
    </xf>
    <xf numFmtId="9" fontId="10" fillId="13" borderId="1" xfId="2" applyFont="1" applyFill="1" applyBorder="1" applyAlignment="1">
      <alignment horizontal="center" vertical="center" wrapText="1"/>
    </xf>
    <xf numFmtId="9" fontId="10" fillId="0" borderId="1" xfId="2" applyFont="1" applyFill="1" applyBorder="1" applyAlignment="1">
      <alignment horizontal="center" vertical="center" wrapText="1"/>
    </xf>
    <xf numFmtId="0" fontId="11" fillId="0" borderId="0" xfId="0" applyFont="1" applyAlignment="1">
      <alignment vertical="center" wrapText="1"/>
    </xf>
    <xf numFmtId="0" fontId="10" fillId="13" borderId="1" xfId="0" applyFont="1" applyFill="1" applyBorder="1" applyAlignment="1">
      <alignment horizontal="center" wrapText="1"/>
    </xf>
    <xf numFmtId="9" fontId="10" fillId="13" borderId="1" xfId="2" applyFont="1" applyFill="1" applyBorder="1" applyAlignment="1">
      <alignment horizontal="center" wrapText="1"/>
    </xf>
    <xf numFmtId="0" fontId="11" fillId="13" borderId="12" xfId="0" applyFont="1" applyFill="1" applyBorder="1" applyAlignment="1">
      <alignment vertical="center" wrapText="1"/>
    </xf>
    <xf numFmtId="9" fontId="11" fillId="0" borderId="0" xfId="2" applyFont="1" applyFill="1" applyBorder="1" applyAlignment="1">
      <alignment horizontal="center" wrapText="1"/>
    </xf>
    <xf numFmtId="0" fontId="15" fillId="0" borderId="0" xfId="0" applyFont="1" applyAlignment="1">
      <alignment horizontal="center" vertical="center" wrapText="1"/>
    </xf>
    <xf numFmtId="0" fontId="13" fillId="0" borderId="0" xfId="0" applyFont="1" applyAlignment="1">
      <alignment wrapText="1"/>
    </xf>
    <xf numFmtId="9" fontId="11" fillId="0" borderId="0" xfId="2" applyFont="1" applyBorder="1" applyAlignment="1">
      <alignment horizontal="center" wrapText="1"/>
    </xf>
    <xf numFmtId="9" fontId="11" fillId="0" borderId="0" xfId="2" applyFont="1" applyAlignment="1">
      <alignment horizontal="center" wrapText="1"/>
    </xf>
    <xf numFmtId="0" fontId="15" fillId="0" borderId="0" xfId="0" applyFont="1" applyAlignment="1">
      <alignment vertical="center" wrapText="1"/>
    </xf>
    <xf numFmtId="9" fontId="10" fillId="0" borderId="0" xfId="0" applyNumberFormat="1" applyFont="1" applyAlignment="1">
      <alignment vertical="center" wrapText="1"/>
    </xf>
    <xf numFmtId="0" fontId="10" fillId="0" borderId="1" xfId="0" applyFont="1" applyBorder="1" applyAlignment="1">
      <alignment vertical="top" wrapText="1"/>
    </xf>
    <xf numFmtId="0" fontId="10" fillId="0" borderId="1" xfId="0" applyFont="1" applyBorder="1" applyAlignment="1">
      <alignment horizontal="left" vertical="top" wrapText="1"/>
    </xf>
    <xf numFmtId="0" fontId="10" fillId="0" borderId="0" xfId="0" applyFont="1" applyAlignment="1">
      <alignment horizontal="center"/>
    </xf>
    <xf numFmtId="0" fontId="10" fillId="0" borderId="0" xfId="0" applyFont="1" applyAlignment="1">
      <alignment horizontal="center" wrapText="1"/>
    </xf>
    <xf numFmtId="0" fontId="13" fillId="2" borderId="0" xfId="1" applyFont="1" applyFill="1" applyAlignment="1">
      <alignment horizontal="center" wrapText="1"/>
    </xf>
    <xf numFmtId="0" fontId="15" fillId="2" borderId="0" xfId="1" applyFont="1" applyFill="1" applyAlignment="1">
      <alignment horizontal="center"/>
    </xf>
    <xf numFmtId="0" fontId="15" fillId="0" borderId="2" xfId="0" applyFont="1" applyBorder="1" applyAlignment="1">
      <alignment horizontal="center" vertical="center" wrapText="1"/>
    </xf>
    <xf numFmtId="0" fontId="15" fillId="0" borderId="4" xfId="0" applyFont="1" applyBorder="1" applyAlignment="1">
      <alignment horizontal="center" vertical="center" wrapText="1"/>
    </xf>
    <xf numFmtId="0" fontId="15" fillId="2" borderId="0" xfId="1" applyFont="1" applyFill="1" applyAlignment="1">
      <alignment horizontal="left" vertical="top" wrapText="1"/>
    </xf>
    <xf numFmtId="0" fontId="13" fillId="2" borderId="0" xfId="1" applyFont="1" applyFill="1" applyAlignment="1">
      <alignment horizontal="left" vertical="top" wrapText="1"/>
    </xf>
    <xf numFmtId="0" fontId="10" fillId="3" borderId="1" xfId="0" applyFont="1" applyFill="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0" xfId="0" applyFont="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3" borderId="2" xfId="0" applyFont="1" applyFill="1" applyBorder="1" applyAlignment="1">
      <alignment horizontal="left"/>
    </xf>
    <xf numFmtId="0" fontId="10" fillId="3" borderId="3" xfId="0" applyFont="1" applyFill="1" applyBorder="1" applyAlignment="1">
      <alignment horizontal="left"/>
    </xf>
    <xf numFmtId="0" fontId="13" fillId="0" borderId="11" xfId="0" applyFont="1" applyBorder="1" applyAlignment="1">
      <alignment horizontal="left" vertical="top" wrapText="1"/>
    </xf>
    <xf numFmtId="0" fontId="13" fillId="0" borderId="13" xfId="0" applyFont="1" applyBorder="1" applyAlignment="1">
      <alignment horizontal="left" vertical="top" wrapText="1"/>
    </xf>
    <xf numFmtId="0" fontId="13" fillId="0" borderId="12" xfId="0" applyFont="1" applyBorder="1" applyAlignment="1">
      <alignment horizontal="left" vertical="top" wrapText="1"/>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1" xfId="0" applyFont="1" applyBorder="1" applyAlignment="1">
      <alignment horizontal="left" wrapText="1"/>
    </xf>
    <xf numFmtId="0" fontId="11" fillId="0" borderId="13" xfId="0" applyFont="1" applyBorder="1" applyAlignment="1">
      <alignment horizontal="left"/>
    </xf>
    <xf numFmtId="0" fontId="11" fillId="0" borderId="12" xfId="0" applyFont="1" applyBorder="1" applyAlignment="1">
      <alignment horizontal="left"/>
    </xf>
    <xf numFmtId="0" fontId="11" fillId="0" borderId="11" xfId="0" applyFont="1" applyBorder="1" applyAlignment="1">
      <alignment horizontal="center" vertical="center" wrapText="1"/>
    </xf>
    <xf numFmtId="0" fontId="11" fillId="0" borderId="13" xfId="0" applyFont="1" applyBorder="1" applyAlignment="1">
      <alignment horizontal="center" vertical="center"/>
    </xf>
    <xf numFmtId="0" fontId="11" fillId="0" borderId="11" xfId="0" applyFont="1" applyBorder="1" applyAlignment="1">
      <alignment horizontal="left" vertical="top" wrapText="1"/>
    </xf>
    <xf numFmtId="0" fontId="11" fillId="0" borderId="13" xfId="0" applyFont="1" applyBorder="1" applyAlignment="1">
      <alignment horizontal="left" vertical="top" wrapText="1"/>
    </xf>
    <xf numFmtId="0" fontId="11" fillId="0" borderId="12" xfId="0" applyFont="1" applyBorder="1" applyAlignment="1">
      <alignment horizontal="left" vertical="top" wrapText="1"/>
    </xf>
    <xf numFmtId="0" fontId="11" fillId="0" borderId="1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 xfId="0" applyFont="1" applyBorder="1" applyAlignment="1">
      <alignment horizontal="left" vertical="top" wrapText="1"/>
    </xf>
    <xf numFmtId="0" fontId="11" fillId="0" borderId="0" xfId="0" applyFont="1" applyAlignment="1">
      <alignment horizontal="left" vertical="top"/>
    </xf>
    <xf numFmtId="0" fontId="11" fillId="0" borderId="5" xfId="0" applyFont="1" applyBorder="1" applyAlignment="1">
      <alignment horizontal="left" vertical="top" wrapText="1"/>
    </xf>
    <xf numFmtId="0" fontId="11" fillId="0" borderId="8" xfId="0" applyFont="1" applyBorder="1" applyAlignment="1">
      <alignment horizontal="left" vertical="top" wrapText="1"/>
    </xf>
    <xf numFmtId="0" fontId="11" fillId="0" borderId="9" xfId="0" applyFont="1" applyBorder="1" applyAlignment="1">
      <alignment horizontal="left" vertical="top" wrapText="1"/>
    </xf>
    <xf numFmtId="0" fontId="13" fillId="0" borderId="11" xfId="0" applyFont="1" applyBorder="1" applyAlignment="1">
      <alignment horizontal="center" vertical="center"/>
    </xf>
    <xf numFmtId="0" fontId="13" fillId="0" borderId="13" xfId="0" applyFont="1" applyBorder="1" applyAlignment="1">
      <alignment horizontal="center" vertical="center"/>
    </xf>
    <xf numFmtId="0" fontId="13" fillId="0" borderId="12" xfId="0" applyFont="1" applyBorder="1" applyAlignment="1">
      <alignment horizontal="center" vertical="center"/>
    </xf>
    <xf numFmtId="0" fontId="11" fillId="0" borderId="1" xfId="0" applyFont="1" applyBorder="1" applyAlignment="1">
      <alignment horizontal="center" vertical="top" wrapText="1"/>
    </xf>
    <xf numFmtId="0" fontId="11" fillId="0" borderId="1" xfId="0" applyFont="1" applyBorder="1" applyAlignment="1">
      <alignment horizontal="center"/>
    </xf>
    <xf numFmtId="0" fontId="11" fillId="0" borderId="11" xfId="0" applyFont="1" applyBorder="1" applyAlignment="1">
      <alignment horizontal="center"/>
    </xf>
    <xf numFmtId="0" fontId="11" fillId="0" borderId="13" xfId="0" applyFont="1" applyBorder="1" applyAlignment="1">
      <alignment horizontal="center"/>
    </xf>
    <xf numFmtId="0" fontId="11" fillId="0" borderId="12" xfId="0" applyFont="1" applyBorder="1" applyAlignment="1">
      <alignment horizontal="center"/>
    </xf>
    <xf numFmtId="0" fontId="13" fillId="0" borderId="1" xfId="0" applyFont="1" applyBorder="1" applyAlignment="1">
      <alignment horizontal="left" vertical="top" wrapText="1"/>
    </xf>
    <xf numFmtId="0" fontId="10" fillId="0" borderId="1" xfId="0" applyFont="1" applyBorder="1" applyAlignment="1">
      <alignment horizontal="center" vertical="center" wrapText="1"/>
    </xf>
    <xf numFmtId="0" fontId="10" fillId="3" borderId="4" xfId="0" applyFont="1" applyFill="1" applyBorder="1" applyAlignment="1">
      <alignment horizontal="left"/>
    </xf>
    <xf numFmtId="0" fontId="11" fillId="0" borderId="11" xfId="0" applyFont="1" applyBorder="1" applyAlignment="1">
      <alignment horizontal="center" vertical="top" wrapText="1"/>
    </xf>
    <xf numFmtId="0" fontId="11" fillId="0" borderId="13" xfId="0" applyFont="1" applyBorder="1" applyAlignment="1">
      <alignment horizontal="center" vertical="top" wrapText="1"/>
    </xf>
    <xf numFmtId="0" fontId="11" fillId="0" borderId="12" xfId="0" applyFont="1" applyBorder="1" applyAlignment="1">
      <alignment horizontal="center" vertical="top" wrapText="1"/>
    </xf>
    <xf numFmtId="0" fontId="13" fillId="0" borderId="1" xfId="0" applyFont="1" applyBorder="1" applyAlignment="1">
      <alignment horizontal="center" vertical="top" wrapText="1"/>
    </xf>
    <xf numFmtId="0" fontId="11" fillId="0" borderId="1" xfId="0" applyFont="1" applyBorder="1" applyAlignment="1">
      <alignment horizontal="center" vertical="center"/>
    </xf>
    <xf numFmtId="0" fontId="10" fillId="0" borderId="1" xfId="0" applyFont="1" applyBorder="1" applyAlignment="1">
      <alignment horizontal="center" vertical="center"/>
    </xf>
    <xf numFmtId="0" fontId="1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3" borderId="2" xfId="0" applyFont="1" applyFill="1" applyBorder="1" applyAlignment="1">
      <alignment horizontal="left"/>
    </xf>
    <xf numFmtId="0" fontId="2" fillId="3" borderId="3" xfId="0" applyFont="1" applyFill="1" applyBorder="1" applyAlignment="1">
      <alignment horizontal="left"/>
    </xf>
    <xf numFmtId="0" fontId="5" fillId="0" borderId="1" xfId="0" applyFont="1" applyBorder="1" applyAlignment="1">
      <alignment horizontal="center" vertical="center" wrapText="1"/>
    </xf>
    <xf numFmtId="0" fontId="10" fillId="3" borderId="1" xfId="0" applyFont="1" applyFill="1" applyBorder="1" applyAlignment="1">
      <alignment horizontal="left"/>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9" fontId="11" fillId="0" borderId="0" xfId="0" applyNumberFormat="1" applyFont="1" applyAlignment="1">
      <alignment horizontal="center" vertical="center"/>
    </xf>
    <xf numFmtId="0" fontId="15" fillId="3" borderId="1" xfId="0" applyFont="1" applyFill="1" applyBorder="1" applyAlignment="1">
      <alignment horizontal="center" vertical="center" wrapText="1"/>
    </xf>
    <xf numFmtId="9" fontId="10" fillId="0" borderId="1" xfId="0" applyNumberFormat="1" applyFont="1" applyBorder="1" applyAlignment="1">
      <alignment horizontal="center" vertical="center" wrapText="1"/>
    </xf>
    <xf numFmtId="9" fontId="10" fillId="0" borderId="11" xfId="2" applyFont="1" applyFill="1" applyBorder="1" applyAlignment="1">
      <alignment horizontal="center" vertical="center" wrapText="1"/>
    </xf>
    <xf numFmtId="9" fontId="10" fillId="0" borderId="12" xfId="2" applyFont="1" applyFill="1" applyBorder="1" applyAlignment="1">
      <alignment horizontal="center" vertical="center" wrapText="1"/>
    </xf>
    <xf numFmtId="0" fontId="8" fillId="13" borderId="8" xfId="0" applyFont="1" applyFill="1" applyBorder="1" applyAlignment="1">
      <alignment horizontal="center" vertical="center" wrapText="1"/>
    </xf>
    <xf numFmtId="0" fontId="8" fillId="13" borderId="0" xfId="0" applyFont="1" applyFill="1" applyAlignment="1">
      <alignment horizontal="center" vertical="center" wrapText="1"/>
    </xf>
  </cellXfs>
  <cellStyles count="3">
    <cellStyle name="Normal" xfId="0" builtinId="0"/>
    <cellStyle name="Normal 2" xfId="1" xr:uid="{00000000-0005-0000-0000-000001000000}"/>
    <cellStyle name="Porcentaje" xfId="2" builtinId="5"/>
  </cellStyles>
  <dxfs count="0"/>
  <tableStyles count="0" defaultTableStyle="TableStyleMedium2" defaultPivotStyle="PivotStyleLight16"/>
  <colors>
    <mruColors>
      <color rgb="FF0033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Porcentaje de cumplimiento   por</a:t>
            </a:r>
            <a:r>
              <a:rPr lang="en-US" baseline="0"/>
              <a:t> títulos </a:t>
            </a:r>
            <a:r>
              <a:rPr lang="en-US"/>
              <a:t>  1886/2015</a:t>
            </a:r>
            <a:r>
              <a:rPr lang="en-US" baseline="0"/>
              <a:t> y 944/2022</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2"/>
          <c:order val="0"/>
          <c:tx>
            <c:strRef>
              <c:f>Resumen!$E$5</c:f>
              <c:strCache>
                <c:ptCount val="1"/>
                <c:pt idx="0">
                  <c:v>%</c:v>
                </c:pt>
              </c:strCache>
            </c:strRef>
          </c:tx>
          <c:spPr>
            <a:solidFill>
              <a:schemeClr val="accent6"/>
            </a:solidFill>
            <a:ln>
              <a:noFill/>
            </a:ln>
            <a:effectLst/>
          </c:spPr>
          <c:invertIfNegative val="0"/>
          <c:dPt>
            <c:idx val="0"/>
            <c:invertIfNegative val="0"/>
            <c:bubble3D val="0"/>
            <c:spPr>
              <a:solidFill>
                <a:schemeClr val="accent6"/>
              </a:solidFill>
              <a:ln>
                <a:noFill/>
              </a:ln>
              <a:effectLst/>
            </c:spPr>
            <c:extLst>
              <c:ext xmlns:c16="http://schemas.microsoft.com/office/drawing/2014/chart" uri="{C3380CC4-5D6E-409C-BE32-E72D297353CC}">
                <c16:uniqueId val="{00000001-E019-4449-BF49-F885357E5764}"/>
              </c:ext>
            </c:extLst>
          </c:dPt>
          <c:dPt>
            <c:idx val="1"/>
            <c:invertIfNegative val="0"/>
            <c:bubble3D val="0"/>
            <c:spPr>
              <a:solidFill>
                <a:schemeClr val="accent6"/>
              </a:solidFill>
              <a:ln>
                <a:noFill/>
              </a:ln>
              <a:effectLst/>
            </c:spPr>
            <c:extLst>
              <c:ext xmlns:c16="http://schemas.microsoft.com/office/drawing/2014/chart" uri="{C3380CC4-5D6E-409C-BE32-E72D297353CC}">
                <c16:uniqueId val="{00000003-E019-4449-BF49-F885357E5764}"/>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5-E019-4449-BF49-F885357E5764}"/>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7-E019-4449-BF49-F885357E5764}"/>
              </c:ext>
            </c:extLst>
          </c:dPt>
          <c:dPt>
            <c:idx val="4"/>
            <c:invertIfNegative val="0"/>
            <c:bubble3D val="0"/>
            <c:spPr>
              <a:solidFill>
                <a:schemeClr val="accent6"/>
              </a:solidFill>
              <a:ln>
                <a:noFill/>
              </a:ln>
              <a:effectLst/>
            </c:spPr>
            <c:extLst>
              <c:ext xmlns:c16="http://schemas.microsoft.com/office/drawing/2014/chart" uri="{C3380CC4-5D6E-409C-BE32-E72D297353CC}">
                <c16:uniqueId val="{00000009-E019-4449-BF49-F885357E5764}"/>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B-E019-4449-BF49-F885357E5764}"/>
              </c:ext>
            </c:extLst>
          </c:dPt>
          <c:dPt>
            <c:idx val="6"/>
            <c:invertIfNegative val="0"/>
            <c:bubble3D val="0"/>
            <c:spPr>
              <a:solidFill>
                <a:schemeClr val="accent6"/>
              </a:solidFill>
              <a:ln>
                <a:noFill/>
              </a:ln>
              <a:effectLst/>
            </c:spPr>
            <c:extLst>
              <c:ext xmlns:c16="http://schemas.microsoft.com/office/drawing/2014/chart" uri="{C3380CC4-5D6E-409C-BE32-E72D297353CC}">
                <c16:uniqueId val="{0000000D-E019-4449-BF49-F885357E5764}"/>
              </c:ext>
            </c:extLst>
          </c:dPt>
          <c:dPt>
            <c:idx val="7"/>
            <c:invertIfNegative val="0"/>
            <c:bubble3D val="0"/>
            <c:spPr>
              <a:solidFill>
                <a:schemeClr val="accent6"/>
              </a:solidFill>
              <a:ln>
                <a:noFill/>
              </a:ln>
              <a:effectLst/>
            </c:spPr>
            <c:extLst>
              <c:ext xmlns:c16="http://schemas.microsoft.com/office/drawing/2014/chart" uri="{C3380CC4-5D6E-409C-BE32-E72D297353CC}">
                <c16:uniqueId val="{0000000F-E019-4449-BF49-F885357E5764}"/>
              </c:ext>
            </c:extLst>
          </c:dPt>
          <c:dPt>
            <c:idx val="8"/>
            <c:invertIfNegative val="0"/>
            <c:bubble3D val="0"/>
            <c:spPr>
              <a:solidFill>
                <a:schemeClr val="accent6"/>
              </a:solidFill>
              <a:ln>
                <a:noFill/>
              </a:ln>
              <a:effectLst/>
            </c:spPr>
            <c:extLst>
              <c:ext xmlns:c16="http://schemas.microsoft.com/office/drawing/2014/chart" uri="{C3380CC4-5D6E-409C-BE32-E72D297353CC}">
                <c16:uniqueId val="{00000011-E019-4449-BF49-F885357E5764}"/>
              </c:ext>
            </c:extLst>
          </c:dPt>
          <c:dPt>
            <c:idx val="9"/>
            <c:invertIfNegative val="0"/>
            <c:bubble3D val="0"/>
            <c:spPr>
              <a:solidFill>
                <a:schemeClr val="accent6"/>
              </a:solidFill>
              <a:ln>
                <a:noFill/>
              </a:ln>
              <a:effectLst/>
            </c:spPr>
            <c:extLst>
              <c:ext xmlns:c16="http://schemas.microsoft.com/office/drawing/2014/chart" uri="{C3380CC4-5D6E-409C-BE32-E72D297353CC}">
                <c16:uniqueId val="{00000013-E019-4449-BF49-F885357E5764}"/>
              </c:ext>
            </c:extLst>
          </c:dPt>
          <c:dPt>
            <c:idx val="10"/>
            <c:invertIfNegative val="0"/>
            <c:bubble3D val="0"/>
            <c:spPr>
              <a:solidFill>
                <a:schemeClr val="accent6"/>
              </a:solidFill>
              <a:ln>
                <a:noFill/>
              </a:ln>
              <a:effectLst/>
            </c:spPr>
            <c:extLst>
              <c:ext xmlns:c16="http://schemas.microsoft.com/office/drawing/2014/chart" uri="{C3380CC4-5D6E-409C-BE32-E72D297353CC}">
                <c16:uniqueId val="{00000015-E019-4449-BF49-F885357E5764}"/>
              </c:ext>
            </c:extLst>
          </c:dPt>
          <c:dPt>
            <c:idx val="11"/>
            <c:invertIfNegative val="0"/>
            <c:bubble3D val="0"/>
            <c:spPr>
              <a:solidFill>
                <a:schemeClr val="accent6"/>
              </a:solidFill>
              <a:ln>
                <a:noFill/>
              </a:ln>
              <a:effectLst/>
            </c:spPr>
            <c:extLst>
              <c:ext xmlns:c16="http://schemas.microsoft.com/office/drawing/2014/chart" uri="{C3380CC4-5D6E-409C-BE32-E72D297353CC}">
                <c16:uniqueId val="{00000017-E019-4449-BF49-F885357E5764}"/>
              </c:ext>
            </c:extLst>
          </c:dPt>
          <c:dPt>
            <c:idx val="12"/>
            <c:invertIfNegative val="0"/>
            <c:bubble3D val="0"/>
            <c:spPr>
              <a:solidFill>
                <a:schemeClr val="accent6"/>
              </a:solidFill>
              <a:ln>
                <a:noFill/>
              </a:ln>
              <a:effectLst/>
            </c:spPr>
            <c:extLst>
              <c:ext xmlns:c16="http://schemas.microsoft.com/office/drawing/2014/chart" uri="{C3380CC4-5D6E-409C-BE32-E72D297353CC}">
                <c16:uniqueId val="{00000019-E019-4449-BF49-F885357E5764}"/>
              </c:ext>
            </c:extLst>
          </c:dPt>
          <c:dPt>
            <c:idx val="13"/>
            <c:invertIfNegative val="0"/>
            <c:bubble3D val="0"/>
            <c:spPr>
              <a:solidFill>
                <a:schemeClr val="accent6"/>
              </a:solidFill>
              <a:ln>
                <a:noFill/>
              </a:ln>
              <a:effectLst/>
            </c:spPr>
            <c:extLst>
              <c:ext xmlns:c16="http://schemas.microsoft.com/office/drawing/2014/chart" uri="{C3380CC4-5D6E-409C-BE32-E72D297353CC}">
                <c16:uniqueId val="{0000001B-E019-4449-BF49-F885357E576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Resumen!$A$6:$B$19</c:f>
              <c:multiLvlStrCache>
                <c:ptCount val="14"/>
                <c:lvl>
                  <c:pt idx="0">
                    <c:v>DISPOSICIONES GENERALES</c:v>
                  </c:pt>
                  <c:pt idx="1">
                    <c:v>VENTILACIÓN </c:v>
                  </c:pt>
                  <c:pt idx="2">
                    <c:v>CONTROL DE POLVO</c:v>
                  </c:pt>
                  <c:pt idx="3">
                    <c:v>SOSTENIMIENTO</c:v>
                  </c:pt>
                  <c:pt idx="4">
                    <c:v>TRANSPORTE</c:v>
                  </c:pt>
                  <c:pt idx="6">
                    <c:v>EXPLOSIVOS</c:v>
                  </c:pt>
                  <c:pt idx="7">
                    <c:v>INSTALACIONES ELÉCTRICAS</c:v>
                  </c:pt>
                  <c:pt idx="8">
                    <c:v>MÁQUINAS Y HERRAMIENTAS</c:v>
                  </c:pt>
                  <c:pt idx="9">
                    <c:v>PREVENCIÓN Y EXTINCIÓN DE FUEGOS E INCENDIOS </c:v>
                  </c:pt>
                  <c:pt idx="10">
                    <c:v>HIGIENE Y CONDICIONES DE TRABAJO </c:v>
                  </c:pt>
                  <c:pt idx="11">
                    <c:v>DESAGÜE</c:v>
                  </c:pt>
                  <c:pt idx="12">
                    <c:v>ESTATUTO DE PREVENCIÓN,CAPACITACIÓN Y ATENCIÓN DE EMERGENCIAS Y SALVAMENTO MINERO </c:v>
                  </c:pt>
                  <c:pt idx="13">
                    <c:v>DISPOSICIONES FINALES </c:v>
                  </c:pt>
                </c:lvl>
                <c:lvl>
                  <c:pt idx="0">
                    <c:v>I</c:v>
                  </c:pt>
                  <c:pt idx="1">
                    <c:v>II</c:v>
                  </c:pt>
                  <c:pt idx="2">
                    <c:v>III</c:v>
                  </c:pt>
                  <c:pt idx="3">
                    <c:v>IV</c:v>
                  </c:pt>
                  <c:pt idx="4">
                    <c:v>V</c:v>
                  </c:pt>
                  <c:pt idx="6">
                    <c:v>VI</c:v>
                  </c:pt>
                  <c:pt idx="7">
                    <c:v>VII</c:v>
                  </c:pt>
                  <c:pt idx="8">
                    <c:v>VIII</c:v>
                  </c:pt>
                  <c:pt idx="9">
                    <c:v>IX</c:v>
                  </c:pt>
                  <c:pt idx="10">
                    <c:v>X</c:v>
                  </c:pt>
                  <c:pt idx="11">
                    <c:v>XI</c:v>
                  </c:pt>
                  <c:pt idx="12">
                    <c:v>XII</c:v>
                  </c:pt>
                  <c:pt idx="13">
                    <c:v>XIII</c:v>
                  </c:pt>
                </c:lvl>
              </c:multiLvlStrCache>
            </c:multiLvlStrRef>
          </c:cat>
          <c:val>
            <c:numRef>
              <c:f>Resumen!$E$6:$E$19</c:f>
              <c:numCache>
                <c:formatCode>0%</c:formatCode>
                <c:ptCount val="14"/>
                <c:pt idx="0">
                  <c:v>1</c:v>
                </c:pt>
                <c:pt idx="1">
                  <c:v>0.95</c:v>
                </c:pt>
                <c:pt idx="2">
                  <c:v>1</c:v>
                </c:pt>
                <c:pt idx="3">
                  <c:v>1</c:v>
                </c:pt>
                <c:pt idx="4">
                  <c:v>1</c:v>
                </c:pt>
                <c:pt idx="6">
                  <c:v>1</c:v>
                </c:pt>
                <c:pt idx="7">
                  <c:v>1</c:v>
                </c:pt>
                <c:pt idx="8">
                  <c:v>1</c:v>
                </c:pt>
                <c:pt idx="9">
                  <c:v>0.83333333333333337</c:v>
                </c:pt>
                <c:pt idx="10">
                  <c:v>0.9375</c:v>
                </c:pt>
                <c:pt idx="11">
                  <c:v>0.7</c:v>
                </c:pt>
                <c:pt idx="12">
                  <c:v>1</c:v>
                </c:pt>
                <c:pt idx="13">
                  <c:v>1</c:v>
                </c:pt>
              </c:numCache>
            </c:numRef>
          </c:val>
          <c:extLst>
            <c:ext xmlns:c16="http://schemas.microsoft.com/office/drawing/2014/chart" uri="{C3380CC4-5D6E-409C-BE32-E72D297353CC}">
              <c16:uniqueId val="{0000001C-E019-4449-BF49-F885357E5764}"/>
            </c:ext>
          </c:extLst>
        </c:ser>
        <c:dLbls>
          <c:showLegendKey val="0"/>
          <c:showVal val="0"/>
          <c:showCatName val="0"/>
          <c:showSerName val="0"/>
          <c:showPercent val="0"/>
          <c:showBubbleSize val="0"/>
        </c:dLbls>
        <c:gapWidth val="219"/>
        <c:overlap val="-27"/>
        <c:axId val="1337801312"/>
        <c:axId val="1337806720"/>
        <c:extLst>
          <c:ext xmlns:c15="http://schemas.microsoft.com/office/drawing/2012/chart" uri="{02D57815-91ED-43cb-92C2-25804820EDAC}">
            <c15:filteredBarSeries>
              <c15:ser>
                <c:idx val="0"/>
                <c:order val="1"/>
                <c:tx>
                  <c:strRef>
                    <c:extLst>
                      <c:ext uri="{02D57815-91ED-43cb-92C2-25804820EDAC}">
                        <c15:formulaRef>
                          <c15:sqref>Resumen!$C$5</c15:sqref>
                        </c15:formulaRef>
                      </c:ext>
                    </c:extLst>
                    <c:strCache>
                      <c:ptCount val="1"/>
                      <c:pt idx="0">
                        <c:v>PUNTAJE POSIBLE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Resumen!$A$6:$B$19</c15:sqref>
                        </c15:formulaRef>
                      </c:ext>
                    </c:extLst>
                    <c:multiLvlStrCache>
                      <c:ptCount val="14"/>
                      <c:lvl>
                        <c:pt idx="0">
                          <c:v>DISPOSICIONES GENERALES</c:v>
                        </c:pt>
                        <c:pt idx="1">
                          <c:v>VENTILACIÓN </c:v>
                        </c:pt>
                        <c:pt idx="2">
                          <c:v>CONTROL DE POLVO</c:v>
                        </c:pt>
                        <c:pt idx="3">
                          <c:v>SOSTENIMIENTO</c:v>
                        </c:pt>
                        <c:pt idx="4">
                          <c:v>TRANSPORTE</c:v>
                        </c:pt>
                        <c:pt idx="6">
                          <c:v>EXPLOSIVOS</c:v>
                        </c:pt>
                        <c:pt idx="7">
                          <c:v>INSTALACIONES ELÉCTRICAS</c:v>
                        </c:pt>
                        <c:pt idx="8">
                          <c:v>MÁQUINAS Y HERRAMIENTAS</c:v>
                        </c:pt>
                        <c:pt idx="9">
                          <c:v>PREVENCIÓN Y EXTINCIÓN DE FUEGOS E INCENDIOS </c:v>
                        </c:pt>
                        <c:pt idx="10">
                          <c:v>HIGIENE Y CONDICIONES DE TRABAJO </c:v>
                        </c:pt>
                        <c:pt idx="11">
                          <c:v>DESAGÜE</c:v>
                        </c:pt>
                        <c:pt idx="12">
                          <c:v>ESTATUTO DE PREVENCIÓN,CAPACITACIÓN Y ATENCIÓN DE EMERGENCIAS Y SALVAMENTO MINERO </c:v>
                        </c:pt>
                        <c:pt idx="13">
                          <c:v>DISPOSICIONES FINALES </c:v>
                        </c:pt>
                      </c:lvl>
                      <c:lvl>
                        <c:pt idx="0">
                          <c:v>I</c:v>
                        </c:pt>
                        <c:pt idx="1">
                          <c:v>II</c:v>
                        </c:pt>
                        <c:pt idx="2">
                          <c:v>III</c:v>
                        </c:pt>
                        <c:pt idx="3">
                          <c:v>IV</c:v>
                        </c:pt>
                        <c:pt idx="4">
                          <c:v>V</c:v>
                        </c:pt>
                        <c:pt idx="6">
                          <c:v>VI</c:v>
                        </c:pt>
                        <c:pt idx="7">
                          <c:v>VII</c:v>
                        </c:pt>
                        <c:pt idx="8">
                          <c:v>VIII</c:v>
                        </c:pt>
                        <c:pt idx="9">
                          <c:v>IX</c:v>
                        </c:pt>
                        <c:pt idx="10">
                          <c:v>X</c:v>
                        </c:pt>
                        <c:pt idx="11">
                          <c:v>XI</c:v>
                        </c:pt>
                        <c:pt idx="12">
                          <c:v>XII</c:v>
                        </c:pt>
                        <c:pt idx="13">
                          <c:v>XIII</c:v>
                        </c:pt>
                      </c:lvl>
                    </c:multiLvlStrCache>
                  </c:multiLvlStrRef>
                </c:cat>
                <c:val>
                  <c:numRef>
                    <c:extLst>
                      <c:ext uri="{02D57815-91ED-43cb-92C2-25804820EDAC}">
                        <c15:formulaRef>
                          <c15:sqref>Resumen!$C$6:$C$19</c15:sqref>
                        </c15:formulaRef>
                      </c:ext>
                    </c:extLst>
                    <c:numCache>
                      <c:formatCode>General</c:formatCode>
                      <c:ptCount val="14"/>
                      <c:pt idx="0">
                        <c:v>51</c:v>
                      </c:pt>
                      <c:pt idx="1">
                        <c:v>20</c:v>
                      </c:pt>
                      <c:pt idx="2">
                        <c:v>6</c:v>
                      </c:pt>
                      <c:pt idx="3">
                        <c:v>9</c:v>
                      </c:pt>
                      <c:pt idx="4">
                        <c:v>41</c:v>
                      </c:pt>
                      <c:pt idx="6">
                        <c:v>44</c:v>
                      </c:pt>
                      <c:pt idx="7">
                        <c:v>17</c:v>
                      </c:pt>
                      <c:pt idx="8">
                        <c:v>13</c:v>
                      </c:pt>
                      <c:pt idx="9">
                        <c:v>6</c:v>
                      </c:pt>
                      <c:pt idx="10">
                        <c:v>16</c:v>
                      </c:pt>
                      <c:pt idx="11">
                        <c:v>5</c:v>
                      </c:pt>
                      <c:pt idx="12">
                        <c:v>3</c:v>
                      </c:pt>
                      <c:pt idx="13">
                        <c:v>1</c:v>
                      </c:pt>
                    </c:numCache>
                  </c:numRef>
                </c:val>
                <c:extLst>
                  <c:ext xmlns:c16="http://schemas.microsoft.com/office/drawing/2014/chart" uri="{C3380CC4-5D6E-409C-BE32-E72D297353CC}">
                    <c16:uniqueId val="{0000001E-E019-4449-BF49-F885357E5764}"/>
                  </c:ext>
                </c:extLst>
              </c15:ser>
            </c15:filteredBarSeries>
            <c15:filteredBarSeries>
              <c15:ser>
                <c:idx val="1"/>
                <c:order val="2"/>
                <c:tx>
                  <c:strRef>
                    <c:extLst xmlns:c15="http://schemas.microsoft.com/office/drawing/2012/chart">
                      <c:ext xmlns:c15="http://schemas.microsoft.com/office/drawing/2012/chart" uri="{02D57815-91ED-43cb-92C2-25804820EDAC}">
                        <c15:formulaRef>
                          <c15:sqref>Resumen!$D$5</c15:sqref>
                        </c15:formulaRef>
                      </c:ext>
                    </c:extLst>
                    <c:strCache>
                      <c:ptCount val="1"/>
                      <c:pt idx="0">
                        <c:v>PUNTAJE OBTENIDO</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Resumen!$A$6:$B$19</c15:sqref>
                        </c15:formulaRef>
                      </c:ext>
                    </c:extLst>
                    <c:multiLvlStrCache>
                      <c:ptCount val="14"/>
                      <c:lvl>
                        <c:pt idx="0">
                          <c:v>DISPOSICIONES GENERALES</c:v>
                        </c:pt>
                        <c:pt idx="1">
                          <c:v>VENTILACIÓN </c:v>
                        </c:pt>
                        <c:pt idx="2">
                          <c:v>CONTROL DE POLVO</c:v>
                        </c:pt>
                        <c:pt idx="3">
                          <c:v>SOSTENIMIENTO</c:v>
                        </c:pt>
                        <c:pt idx="4">
                          <c:v>TRANSPORTE</c:v>
                        </c:pt>
                        <c:pt idx="6">
                          <c:v>EXPLOSIVOS</c:v>
                        </c:pt>
                        <c:pt idx="7">
                          <c:v>INSTALACIONES ELÉCTRICAS</c:v>
                        </c:pt>
                        <c:pt idx="8">
                          <c:v>MÁQUINAS Y HERRAMIENTAS</c:v>
                        </c:pt>
                        <c:pt idx="9">
                          <c:v>PREVENCIÓN Y EXTINCIÓN DE FUEGOS E INCENDIOS </c:v>
                        </c:pt>
                        <c:pt idx="10">
                          <c:v>HIGIENE Y CONDICIONES DE TRABAJO </c:v>
                        </c:pt>
                        <c:pt idx="11">
                          <c:v>DESAGÜE</c:v>
                        </c:pt>
                        <c:pt idx="12">
                          <c:v>ESTATUTO DE PREVENCIÓN,CAPACITACIÓN Y ATENCIÓN DE EMERGENCIAS Y SALVAMENTO MINERO </c:v>
                        </c:pt>
                        <c:pt idx="13">
                          <c:v>DISPOSICIONES FINALES </c:v>
                        </c:pt>
                      </c:lvl>
                      <c:lvl>
                        <c:pt idx="0">
                          <c:v>I</c:v>
                        </c:pt>
                        <c:pt idx="1">
                          <c:v>II</c:v>
                        </c:pt>
                        <c:pt idx="2">
                          <c:v>III</c:v>
                        </c:pt>
                        <c:pt idx="3">
                          <c:v>IV</c:v>
                        </c:pt>
                        <c:pt idx="4">
                          <c:v>V</c:v>
                        </c:pt>
                        <c:pt idx="6">
                          <c:v>VI</c:v>
                        </c:pt>
                        <c:pt idx="7">
                          <c:v>VII</c:v>
                        </c:pt>
                        <c:pt idx="8">
                          <c:v>VIII</c:v>
                        </c:pt>
                        <c:pt idx="9">
                          <c:v>IX</c:v>
                        </c:pt>
                        <c:pt idx="10">
                          <c:v>X</c:v>
                        </c:pt>
                        <c:pt idx="11">
                          <c:v>XI</c:v>
                        </c:pt>
                        <c:pt idx="12">
                          <c:v>XII</c:v>
                        </c:pt>
                        <c:pt idx="13">
                          <c:v>XIII</c:v>
                        </c:pt>
                      </c:lvl>
                    </c:multiLvlStrCache>
                  </c:multiLvlStrRef>
                </c:cat>
                <c:val>
                  <c:numRef>
                    <c:extLst xmlns:c15="http://schemas.microsoft.com/office/drawing/2012/chart">
                      <c:ext xmlns:c15="http://schemas.microsoft.com/office/drawing/2012/chart" uri="{02D57815-91ED-43cb-92C2-25804820EDAC}">
                        <c15:formulaRef>
                          <c15:sqref>Resumen!$D$6:$D$19</c15:sqref>
                        </c15:formulaRef>
                      </c:ext>
                    </c:extLst>
                    <c:numCache>
                      <c:formatCode>General</c:formatCode>
                      <c:ptCount val="14"/>
                      <c:pt idx="0">
                        <c:v>51</c:v>
                      </c:pt>
                      <c:pt idx="1">
                        <c:v>19</c:v>
                      </c:pt>
                      <c:pt idx="2">
                        <c:v>6</c:v>
                      </c:pt>
                      <c:pt idx="3">
                        <c:v>9</c:v>
                      </c:pt>
                      <c:pt idx="4">
                        <c:v>41</c:v>
                      </c:pt>
                      <c:pt idx="6">
                        <c:v>44</c:v>
                      </c:pt>
                      <c:pt idx="7">
                        <c:v>17</c:v>
                      </c:pt>
                      <c:pt idx="8">
                        <c:v>13</c:v>
                      </c:pt>
                      <c:pt idx="9">
                        <c:v>5</c:v>
                      </c:pt>
                      <c:pt idx="10">
                        <c:v>15</c:v>
                      </c:pt>
                      <c:pt idx="11">
                        <c:v>3.5</c:v>
                      </c:pt>
                      <c:pt idx="12">
                        <c:v>3</c:v>
                      </c:pt>
                      <c:pt idx="13">
                        <c:v>1</c:v>
                      </c:pt>
                    </c:numCache>
                  </c:numRef>
                </c:val>
                <c:extLst xmlns:c15="http://schemas.microsoft.com/office/drawing/2012/chart">
                  <c:ext xmlns:c16="http://schemas.microsoft.com/office/drawing/2014/chart" uri="{C3380CC4-5D6E-409C-BE32-E72D297353CC}">
                    <c16:uniqueId val="{0000001F-E019-4449-BF49-F885357E5764}"/>
                  </c:ext>
                </c:extLst>
              </c15:ser>
            </c15:filteredBarSeries>
          </c:ext>
        </c:extLst>
      </c:barChart>
      <c:catAx>
        <c:axId val="1337801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37806720"/>
        <c:crosses val="autoZero"/>
        <c:auto val="1"/>
        <c:lblAlgn val="ctr"/>
        <c:lblOffset val="100"/>
        <c:noMultiLvlLbl val="0"/>
      </c:catAx>
      <c:valAx>
        <c:axId val="13378067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37801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hyperlink" Target="#Portada!A1"/><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10702</xdr:colOff>
      <xdr:row>4</xdr:row>
      <xdr:rowOff>171450</xdr:rowOff>
    </xdr:from>
    <xdr:to>
      <xdr:col>4</xdr:col>
      <xdr:colOff>0</xdr:colOff>
      <xdr:row>5</xdr:row>
      <xdr:rowOff>29288</xdr:rowOff>
    </xdr:to>
    <xdr:sp macro="" textlink="">
      <xdr:nvSpPr>
        <xdr:cNvPr id="26" name="CuadroTexto 9">
          <a:extLst>
            <a:ext uri="{FF2B5EF4-FFF2-40B4-BE49-F238E27FC236}">
              <a16:creationId xmlns:a16="http://schemas.microsoft.com/office/drawing/2014/main" id="{00000000-0008-0000-0000-00001A000000}"/>
            </a:ext>
          </a:extLst>
        </xdr:cNvPr>
        <xdr:cNvSpPr txBox="1"/>
      </xdr:nvSpPr>
      <xdr:spPr>
        <a:xfrm>
          <a:off x="772702" y="933450"/>
          <a:ext cx="5287579" cy="238838"/>
        </a:xfrm>
        <a:prstGeom prst="rect">
          <a:avLst/>
        </a:prstGeom>
        <a:solidFill>
          <a:srgbClr val="0033A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spcAft>
              <a:spcPts val="0"/>
            </a:spcAft>
          </a:pPr>
          <a:r>
            <a:rPr lang="es-CO" sz="1200" b="1">
              <a:solidFill>
                <a:schemeClr val="bg1"/>
              </a:solidFill>
              <a:effectLst/>
              <a:ea typeface="Times New Roman" panose="02020603050405020304" pitchFamily="18" charset="0"/>
              <a:cs typeface="Times New Roman" panose="02020603050405020304" pitchFamily="18" charset="0"/>
            </a:rPr>
            <a:t> </a:t>
          </a:r>
          <a:endParaRPr lang="es-CO" sz="1200">
            <a:solidFill>
              <a:schemeClr val="bg1"/>
            </a:solidFill>
            <a:effectLst/>
            <a:latin typeface="Times New Roman" panose="02020603050405020304" pitchFamily="18" charset="0"/>
            <a:ea typeface="Times New Roman" panose="02020603050405020304" pitchFamily="18" charset="0"/>
          </a:endParaRPr>
        </a:p>
      </xdr:txBody>
    </xdr:sp>
    <xdr:clientData/>
  </xdr:twoCellAnchor>
  <xdr:twoCellAnchor>
    <xdr:from>
      <xdr:col>0</xdr:col>
      <xdr:colOff>2568</xdr:colOff>
      <xdr:row>34</xdr:row>
      <xdr:rowOff>78040</xdr:rowOff>
    </xdr:from>
    <xdr:to>
      <xdr:col>4</xdr:col>
      <xdr:colOff>7937</xdr:colOff>
      <xdr:row>40</xdr:row>
      <xdr:rowOff>138908</xdr:rowOff>
    </xdr:to>
    <xdr:sp macro="" textlink="">
      <xdr:nvSpPr>
        <xdr:cNvPr id="28" name="CuadroTexto 21">
          <a:extLst>
            <a:ext uri="{FF2B5EF4-FFF2-40B4-BE49-F238E27FC236}">
              <a16:creationId xmlns:a16="http://schemas.microsoft.com/office/drawing/2014/main" id="{00000000-0008-0000-0000-00001C000000}"/>
            </a:ext>
          </a:extLst>
        </xdr:cNvPr>
        <xdr:cNvSpPr txBox="1"/>
      </xdr:nvSpPr>
      <xdr:spPr>
        <a:xfrm>
          <a:off x="326418" y="5011990"/>
          <a:ext cx="6520469" cy="1146718"/>
        </a:xfrm>
        <a:prstGeom prst="rect">
          <a:avLst/>
        </a:prstGeom>
        <a:solidFill>
          <a:srgbClr val="0033A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l"/>
          <a:r>
            <a:rPr lang="es-CO" sz="1100" b="1" i="0">
              <a:solidFill>
                <a:schemeClr val="bg1"/>
              </a:solidFill>
              <a:effectLst/>
              <a:latin typeface="Arial" panose="020B0604020202020204" pitchFamily="34" charset="0"/>
              <a:ea typeface="+mn-ea"/>
              <a:cs typeface="Arial" panose="020B0604020202020204" pitchFamily="34" charset="0"/>
            </a:rPr>
            <a:t>“La transformación, el diseño y el contenido técnico presente en este documento se encuentra protegido por las normas sobre derecho de autor y su titularidad es de ARL SURA. Este contenido es para uso exclusivo de las empresas afiliadas a ARL SURA, por ello está prohibida su comercialización, uso, reproducción, publicación o transmisión sin la autorización previa y por escrito de ARL SURA. Todos los Derechos Reservados. © Abril de 2022”.</a:t>
          </a:r>
          <a:endParaRPr lang="es-CO" sz="1050" i="0">
            <a:solidFill>
              <a:schemeClr val="bg1"/>
            </a:solidFill>
            <a:effectLst/>
            <a:latin typeface="Arial" panose="020B0604020202020204" pitchFamily="34" charset="0"/>
            <a:ea typeface="Times New Roman" panose="02020603050405020304" pitchFamily="18" charset="0"/>
            <a:cs typeface="Arial" panose="020B0604020202020204" pitchFamily="34" charset="0"/>
          </a:endParaRPr>
        </a:p>
      </xdr:txBody>
    </xdr:sp>
    <xdr:clientData/>
  </xdr:twoCellAnchor>
  <xdr:twoCellAnchor>
    <xdr:from>
      <xdr:col>0</xdr:col>
      <xdr:colOff>19842</xdr:colOff>
      <xdr:row>0</xdr:row>
      <xdr:rowOff>166687</xdr:rowOff>
    </xdr:from>
    <xdr:to>
      <xdr:col>4</xdr:col>
      <xdr:colOff>19050</xdr:colOff>
      <xdr:row>4</xdr:row>
      <xdr:rowOff>142875</xdr:rowOff>
    </xdr:to>
    <xdr:grpSp>
      <xdr:nvGrpSpPr>
        <xdr:cNvPr id="29" name="Grupo 28">
          <a:extLst>
            <a:ext uri="{FF2B5EF4-FFF2-40B4-BE49-F238E27FC236}">
              <a16:creationId xmlns:a16="http://schemas.microsoft.com/office/drawing/2014/main" id="{00000000-0008-0000-0000-00001D000000}"/>
            </a:ext>
          </a:extLst>
        </xdr:cNvPr>
        <xdr:cNvGrpSpPr/>
      </xdr:nvGrpSpPr>
      <xdr:grpSpPr>
        <a:xfrm>
          <a:off x="19842" y="166687"/>
          <a:ext cx="7771608" cy="909638"/>
          <a:chOff x="333375" y="55566"/>
          <a:chExt cx="6521251" cy="885714"/>
        </a:xfrm>
      </xdr:grpSpPr>
      <xdr:pic>
        <xdr:nvPicPr>
          <xdr:cNvPr id="30" name="Imagen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1"/>
          <a:stretch>
            <a:fillRect/>
          </a:stretch>
        </xdr:blipFill>
        <xdr:spPr>
          <a:xfrm>
            <a:off x="333375" y="55566"/>
            <a:ext cx="1057143" cy="885714"/>
          </a:xfrm>
          <a:prstGeom prst="rect">
            <a:avLst/>
          </a:prstGeom>
        </xdr:spPr>
      </xdr:pic>
      <xdr:pic>
        <xdr:nvPicPr>
          <xdr:cNvPr id="31" name="Imagen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2"/>
          <a:stretch>
            <a:fillRect/>
          </a:stretch>
        </xdr:blipFill>
        <xdr:spPr>
          <a:xfrm>
            <a:off x="5254626" y="55566"/>
            <a:ext cx="1600000" cy="885714"/>
          </a:xfrm>
          <a:prstGeom prst="rect">
            <a:avLst/>
          </a:prstGeom>
        </xdr:spPr>
      </xdr:pic>
    </xdr:grpSp>
    <xdr:clientData/>
  </xdr:twoCellAnchor>
  <xdr:oneCellAnchor>
    <xdr:from>
      <xdr:col>1</xdr:col>
      <xdr:colOff>38100</xdr:colOff>
      <xdr:row>31</xdr:row>
      <xdr:rowOff>114300</xdr:rowOff>
    </xdr:from>
    <xdr:ext cx="7780020" cy="1579791"/>
    <xdr:sp macro="" textlink="">
      <xdr:nvSpPr>
        <xdr:cNvPr id="3" name="CuadroTexto 2">
          <a:extLst>
            <a:ext uri="{FF2B5EF4-FFF2-40B4-BE49-F238E27FC236}">
              <a16:creationId xmlns:a16="http://schemas.microsoft.com/office/drawing/2014/main" id="{45CEA756-B0EE-451F-85FF-546C0687F832}"/>
            </a:ext>
          </a:extLst>
        </xdr:cNvPr>
        <xdr:cNvSpPr txBox="1"/>
      </xdr:nvSpPr>
      <xdr:spPr>
        <a:xfrm>
          <a:off x="381000" y="10963275"/>
          <a:ext cx="7780020" cy="15797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050" b="1">
              <a:solidFill>
                <a:schemeClr val="tx1"/>
              </a:solidFill>
              <a:effectLst/>
              <a:latin typeface="+mn-lt"/>
              <a:ea typeface="+mn-ea"/>
              <a:cs typeface="+mn-cs"/>
            </a:rPr>
            <a:t>Estado de Cumplimiento:            Puntaje                                          Interpretación</a:t>
          </a:r>
        </a:p>
        <a:p>
          <a:r>
            <a:rPr lang="es-CO" sz="1050">
              <a:solidFill>
                <a:schemeClr val="tx1"/>
              </a:solidFill>
              <a:effectLst/>
              <a:latin typeface="+mn-lt"/>
              <a:ea typeface="+mn-ea"/>
              <a:cs typeface="+mn-cs"/>
            </a:rPr>
            <a:t>	</a:t>
          </a:r>
        </a:p>
        <a:p>
          <a:r>
            <a:rPr lang="es-CO" sz="1050">
              <a:solidFill>
                <a:schemeClr val="tx1"/>
              </a:solidFill>
              <a:effectLst/>
              <a:latin typeface="+mn-lt"/>
              <a:ea typeface="+mn-ea"/>
              <a:cs typeface="+mn-cs"/>
            </a:rPr>
            <a:t>No Cumple                                        0</a:t>
          </a:r>
          <a:r>
            <a:rPr lang="es-CO" sz="1050" baseline="0">
              <a:solidFill>
                <a:schemeClr val="tx1"/>
              </a:solidFill>
              <a:effectLst/>
              <a:latin typeface="+mn-lt"/>
              <a:ea typeface="+mn-ea"/>
              <a:cs typeface="+mn-cs"/>
            </a:rPr>
            <a:t>                         </a:t>
          </a:r>
          <a:r>
            <a:rPr lang="es-CO" sz="1050">
              <a:solidFill>
                <a:schemeClr val="tx1"/>
              </a:solidFill>
              <a:effectLst/>
              <a:latin typeface="+mn-lt"/>
              <a:ea typeface="+mn-ea"/>
              <a:cs typeface="+mn-cs"/>
            </a:rPr>
            <a:t>El aspecto evaluado no está implementado, documentado, divulgado o ejecutado     </a:t>
          </a:r>
        </a:p>
        <a:p>
          <a:r>
            <a:rPr lang="es-CO" sz="1050">
              <a:solidFill>
                <a:schemeClr val="tx1"/>
              </a:solidFill>
              <a:effectLst/>
              <a:latin typeface="+mn-lt"/>
              <a:ea typeface="+mn-ea"/>
              <a:cs typeface="+mn-cs"/>
            </a:rPr>
            <a:t>Cumple parcialmente</a:t>
          </a:r>
          <a:r>
            <a:rPr lang="es-CO" sz="1050" baseline="0">
              <a:solidFill>
                <a:schemeClr val="tx1"/>
              </a:solidFill>
              <a:effectLst/>
              <a:latin typeface="+mn-lt"/>
              <a:ea typeface="+mn-ea"/>
              <a:cs typeface="+mn-cs"/>
            </a:rPr>
            <a:t>                     </a:t>
          </a:r>
          <a:r>
            <a:rPr lang="es-CO" sz="1050">
              <a:solidFill>
                <a:schemeClr val="tx1"/>
              </a:solidFill>
              <a:effectLst/>
              <a:latin typeface="+mn-lt"/>
              <a:ea typeface="+mn-ea"/>
              <a:cs typeface="+mn-cs"/>
            </a:rPr>
            <a:t>0,5</a:t>
          </a:r>
          <a:r>
            <a:rPr lang="es-CO" sz="1050" baseline="0">
              <a:solidFill>
                <a:schemeClr val="tx1"/>
              </a:solidFill>
              <a:effectLst/>
              <a:latin typeface="+mn-lt"/>
              <a:ea typeface="+mn-ea"/>
              <a:cs typeface="+mn-cs"/>
            </a:rPr>
            <a:t>                      </a:t>
          </a:r>
          <a:r>
            <a:rPr lang="es-CO" sz="1050">
              <a:solidFill>
                <a:schemeClr val="tx1"/>
              </a:solidFill>
              <a:effectLst/>
              <a:latin typeface="+mn-lt"/>
              <a:ea typeface="+mn-ea"/>
              <a:cs typeface="+mn-cs"/>
            </a:rPr>
            <a:t>El aspecto evaluado esta parcialmente implementado, documentado, divulgado o en proceso de ejecución</a:t>
          </a:r>
        </a:p>
        <a:p>
          <a:r>
            <a:rPr lang="es-CO" sz="1050">
              <a:solidFill>
                <a:schemeClr val="tx1"/>
              </a:solidFill>
              <a:effectLst/>
              <a:latin typeface="+mn-lt"/>
              <a:ea typeface="+mn-ea"/>
              <a:cs typeface="+mn-cs"/>
            </a:rPr>
            <a:t>Cumple totalmente</a:t>
          </a:r>
          <a:r>
            <a:rPr lang="es-CO" sz="1050" baseline="0">
              <a:solidFill>
                <a:schemeClr val="tx1"/>
              </a:solidFill>
              <a:effectLst/>
              <a:latin typeface="+mn-lt"/>
              <a:ea typeface="+mn-ea"/>
              <a:cs typeface="+mn-cs"/>
            </a:rPr>
            <a:t>                       </a:t>
          </a:r>
          <a:r>
            <a:rPr lang="es-CO" sz="1050">
              <a:solidFill>
                <a:schemeClr val="tx1"/>
              </a:solidFill>
              <a:effectLst/>
              <a:latin typeface="+mn-lt"/>
              <a:ea typeface="+mn-ea"/>
              <a:cs typeface="+mn-cs"/>
            </a:rPr>
            <a:t>  1</a:t>
          </a:r>
          <a:r>
            <a:rPr lang="es-CO" sz="1050" baseline="0">
              <a:solidFill>
                <a:schemeClr val="tx1"/>
              </a:solidFill>
              <a:effectLst/>
              <a:latin typeface="+mn-lt"/>
              <a:ea typeface="+mn-ea"/>
              <a:cs typeface="+mn-cs"/>
            </a:rPr>
            <a:t>                         </a:t>
          </a:r>
          <a:r>
            <a:rPr lang="es-CO" sz="1050">
              <a:solidFill>
                <a:schemeClr val="tx1"/>
              </a:solidFill>
              <a:effectLst/>
              <a:latin typeface="+mn-lt"/>
              <a:ea typeface="+mn-ea"/>
              <a:cs typeface="+mn-cs"/>
            </a:rPr>
            <a:t>El aspecto evaluado si esta implementado, documentado, divulgado y ejecutado </a:t>
          </a:r>
        </a:p>
        <a:p>
          <a:pPr marL="0" marR="0" lvl="0" indent="0" defTabSz="914400" eaLnBrk="1" fontAlgn="auto" latinLnBrk="0" hangingPunct="1">
            <a:lnSpc>
              <a:spcPct val="100000"/>
            </a:lnSpc>
            <a:spcBef>
              <a:spcPts val="0"/>
            </a:spcBef>
            <a:spcAft>
              <a:spcPts val="0"/>
            </a:spcAft>
            <a:buClrTx/>
            <a:buSzTx/>
            <a:buFontTx/>
            <a:buNone/>
            <a:tabLst/>
            <a:defRPr/>
          </a:pPr>
          <a:r>
            <a:rPr lang="es-CO" sz="1050">
              <a:solidFill>
                <a:schemeClr val="tx1"/>
              </a:solidFill>
              <a:effectLst/>
              <a:latin typeface="+mn-lt"/>
              <a:ea typeface="+mn-ea"/>
              <a:cs typeface="+mn-cs"/>
            </a:rPr>
            <a:t>No aplica	                               1                        Condiciones de la operación,  que la exenta de cumplir alguno de los requisitos  </a:t>
          </a:r>
        </a:p>
        <a:p>
          <a:r>
            <a:rPr lang="es-CO" sz="1050">
              <a:solidFill>
                <a:schemeClr val="tx1"/>
              </a:solidFill>
              <a:effectLst/>
              <a:latin typeface="+mn-lt"/>
              <a:ea typeface="+mn-ea"/>
              <a:cs typeface="+mn-cs"/>
            </a:rPr>
            <a:t> </a:t>
          </a:r>
        </a:p>
        <a:p>
          <a:endParaRPr lang="es-CO" sz="1100"/>
        </a:p>
      </xdr:txBody>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59135</xdr:colOff>
      <xdr:row>1</xdr:row>
      <xdr:rowOff>97234</xdr:rowOff>
    </xdr:from>
    <xdr:to>
      <xdr:col>1</xdr:col>
      <xdr:colOff>475854</xdr:colOff>
      <xdr:row>3</xdr:row>
      <xdr:rowOff>163410</xdr:rowOff>
    </xdr:to>
    <xdr:pic>
      <xdr:nvPicPr>
        <xdr:cNvPr id="2" name="Imagen 1">
          <a:extLst>
            <a:ext uri="{FF2B5EF4-FFF2-40B4-BE49-F238E27FC236}">
              <a16:creationId xmlns:a16="http://schemas.microsoft.com/office/drawing/2014/main" id="{41484350-A1F2-4A31-A4BD-287AFE35EC4D}"/>
            </a:ext>
          </a:extLst>
        </xdr:cNvPr>
        <xdr:cNvPicPr>
          <a:picLocks noChangeAspect="1"/>
        </xdr:cNvPicPr>
      </xdr:nvPicPr>
      <xdr:blipFill>
        <a:blip xmlns:r="http://schemas.openxmlformats.org/officeDocument/2006/relationships" r:embed="rId1"/>
        <a:stretch>
          <a:fillRect/>
        </a:stretch>
      </xdr:blipFill>
      <xdr:spPr>
        <a:xfrm>
          <a:off x="59135" y="363934"/>
          <a:ext cx="1201579" cy="46241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59135</xdr:colOff>
      <xdr:row>1</xdr:row>
      <xdr:rowOff>97234</xdr:rowOff>
    </xdr:from>
    <xdr:to>
      <xdr:col>1</xdr:col>
      <xdr:colOff>475854</xdr:colOff>
      <xdr:row>3</xdr:row>
      <xdr:rowOff>163410</xdr:rowOff>
    </xdr:to>
    <xdr:pic>
      <xdr:nvPicPr>
        <xdr:cNvPr id="2" name="Imagen 1">
          <a:extLst>
            <a:ext uri="{FF2B5EF4-FFF2-40B4-BE49-F238E27FC236}">
              <a16:creationId xmlns:a16="http://schemas.microsoft.com/office/drawing/2014/main" id="{6FEA0BC0-BD81-45C4-9F0A-0535E5DAFB9F}"/>
            </a:ext>
          </a:extLst>
        </xdr:cNvPr>
        <xdr:cNvPicPr>
          <a:picLocks noChangeAspect="1"/>
        </xdr:cNvPicPr>
      </xdr:nvPicPr>
      <xdr:blipFill>
        <a:blip xmlns:r="http://schemas.openxmlformats.org/officeDocument/2006/relationships" r:embed="rId1"/>
        <a:stretch>
          <a:fillRect/>
        </a:stretch>
      </xdr:blipFill>
      <xdr:spPr>
        <a:xfrm>
          <a:off x="59135" y="363934"/>
          <a:ext cx="1201579" cy="46241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59135</xdr:colOff>
      <xdr:row>1</xdr:row>
      <xdr:rowOff>97234</xdr:rowOff>
    </xdr:from>
    <xdr:to>
      <xdr:col>1</xdr:col>
      <xdr:colOff>475854</xdr:colOff>
      <xdr:row>3</xdr:row>
      <xdr:rowOff>163410</xdr:rowOff>
    </xdr:to>
    <xdr:pic>
      <xdr:nvPicPr>
        <xdr:cNvPr id="2" name="Imagen 1">
          <a:extLst>
            <a:ext uri="{FF2B5EF4-FFF2-40B4-BE49-F238E27FC236}">
              <a16:creationId xmlns:a16="http://schemas.microsoft.com/office/drawing/2014/main" id="{C1F2AB80-812F-406E-82E6-75F12FCBB1C6}"/>
            </a:ext>
          </a:extLst>
        </xdr:cNvPr>
        <xdr:cNvPicPr>
          <a:picLocks noChangeAspect="1"/>
        </xdr:cNvPicPr>
      </xdr:nvPicPr>
      <xdr:blipFill>
        <a:blip xmlns:r="http://schemas.openxmlformats.org/officeDocument/2006/relationships" r:embed="rId1"/>
        <a:stretch>
          <a:fillRect/>
        </a:stretch>
      </xdr:blipFill>
      <xdr:spPr>
        <a:xfrm>
          <a:off x="59135" y="363934"/>
          <a:ext cx="1201579" cy="46241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59135</xdr:colOff>
      <xdr:row>1</xdr:row>
      <xdr:rowOff>97234</xdr:rowOff>
    </xdr:from>
    <xdr:to>
      <xdr:col>1</xdr:col>
      <xdr:colOff>475854</xdr:colOff>
      <xdr:row>3</xdr:row>
      <xdr:rowOff>163410</xdr:rowOff>
    </xdr:to>
    <xdr:pic>
      <xdr:nvPicPr>
        <xdr:cNvPr id="2" name="Imagen 1">
          <a:extLst>
            <a:ext uri="{FF2B5EF4-FFF2-40B4-BE49-F238E27FC236}">
              <a16:creationId xmlns:a16="http://schemas.microsoft.com/office/drawing/2014/main" id="{5AC44EB5-6689-4AD4-957D-78FE18083BAF}"/>
            </a:ext>
          </a:extLst>
        </xdr:cNvPr>
        <xdr:cNvPicPr>
          <a:picLocks noChangeAspect="1"/>
        </xdr:cNvPicPr>
      </xdr:nvPicPr>
      <xdr:blipFill>
        <a:blip xmlns:r="http://schemas.openxmlformats.org/officeDocument/2006/relationships" r:embed="rId1"/>
        <a:stretch>
          <a:fillRect/>
        </a:stretch>
      </xdr:blipFill>
      <xdr:spPr>
        <a:xfrm>
          <a:off x="59135" y="363934"/>
          <a:ext cx="1201579" cy="46241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59135</xdr:colOff>
      <xdr:row>1</xdr:row>
      <xdr:rowOff>97234</xdr:rowOff>
    </xdr:from>
    <xdr:to>
      <xdr:col>1</xdr:col>
      <xdr:colOff>475854</xdr:colOff>
      <xdr:row>3</xdr:row>
      <xdr:rowOff>163410</xdr:rowOff>
    </xdr:to>
    <xdr:pic>
      <xdr:nvPicPr>
        <xdr:cNvPr id="2" name="Imagen 1">
          <a:extLst>
            <a:ext uri="{FF2B5EF4-FFF2-40B4-BE49-F238E27FC236}">
              <a16:creationId xmlns:a16="http://schemas.microsoft.com/office/drawing/2014/main" id="{60CC07FA-9D52-4208-8FD3-2C70FDFC26B7}"/>
            </a:ext>
          </a:extLst>
        </xdr:cNvPr>
        <xdr:cNvPicPr>
          <a:picLocks noChangeAspect="1"/>
        </xdr:cNvPicPr>
      </xdr:nvPicPr>
      <xdr:blipFill>
        <a:blip xmlns:r="http://schemas.openxmlformats.org/officeDocument/2006/relationships" r:embed="rId1"/>
        <a:stretch>
          <a:fillRect/>
        </a:stretch>
      </xdr:blipFill>
      <xdr:spPr>
        <a:xfrm>
          <a:off x="59135" y="363934"/>
          <a:ext cx="1201579" cy="46241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59135</xdr:colOff>
      <xdr:row>1</xdr:row>
      <xdr:rowOff>97234</xdr:rowOff>
    </xdr:from>
    <xdr:to>
      <xdr:col>1</xdr:col>
      <xdr:colOff>475854</xdr:colOff>
      <xdr:row>3</xdr:row>
      <xdr:rowOff>163410</xdr:rowOff>
    </xdr:to>
    <xdr:pic>
      <xdr:nvPicPr>
        <xdr:cNvPr id="2" name="Imagen 1">
          <a:extLst>
            <a:ext uri="{FF2B5EF4-FFF2-40B4-BE49-F238E27FC236}">
              <a16:creationId xmlns:a16="http://schemas.microsoft.com/office/drawing/2014/main" id="{6294A878-1939-4D12-853C-745E3592527E}"/>
            </a:ext>
          </a:extLst>
        </xdr:cNvPr>
        <xdr:cNvPicPr>
          <a:picLocks noChangeAspect="1"/>
        </xdr:cNvPicPr>
      </xdr:nvPicPr>
      <xdr:blipFill>
        <a:blip xmlns:r="http://schemas.openxmlformats.org/officeDocument/2006/relationships" r:embed="rId1"/>
        <a:stretch>
          <a:fillRect/>
        </a:stretch>
      </xdr:blipFill>
      <xdr:spPr>
        <a:xfrm>
          <a:off x="59135" y="363934"/>
          <a:ext cx="1201579" cy="46241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29308</xdr:colOff>
      <xdr:row>0</xdr:row>
      <xdr:rowOff>0</xdr:rowOff>
    </xdr:from>
    <xdr:to>
      <xdr:col>4</xdr:col>
      <xdr:colOff>745391</xdr:colOff>
      <xdr:row>3</xdr:row>
      <xdr:rowOff>65941</xdr:rowOff>
    </xdr:to>
    <xdr:grpSp>
      <xdr:nvGrpSpPr>
        <xdr:cNvPr id="2" name="Grupo 1">
          <a:extLst>
            <a:ext uri="{FF2B5EF4-FFF2-40B4-BE49-F238E27FC236}">
              <a16:creationId xmlns:a16="http://schemas.microsoft.com/office/drawing/2014/main" id="{47414A1E-8A0D-47A6-8509-CDB50CB74616}"/>
            </a:ext>
          </a:extLst>
        </xdr:cNvPr>
        <xdr:cNvGrpSpPr/>
      </xdr:nvGrpSpPr>
      <xdr:grpSpPr>
        <a:xfrm>
          <a:off x="29308" y="0"/>
          <a:ext cx="8708616" cy="599341"/>
          <a:chOff x="333375" y="55566"/>
          <a:chExt cx="3867844" cy="701936"/>
        </a:xfrm>
      </xdr:grpSpPr>
      <xdr:pic>
        <xdr:nvPicPr>
          <xdr:cNvPr id="3" name="Imagen 2">
            <a:extLst>
              <a:ext uri="{FF2B5EF4-FFF2-40B4-BE49-F238E27FC236}">
                <a16:creationId xmlns:a16="http://schemas.microsoft.com/office/drawing/2014/main" id="{19398695-01D7-4205-B7D5-FBFE8A667312}"/>
              </a:ext>
            </a:extLst>
          </xdr:cNvPr>
          <xdr:cNvPicPr>
            <a:picLocks noChangeAspect="1"/>
          </xdr:cNvPicPr>
        </xdr:nvPicPr>
        <xdr:blipFill>
          <a:blip xmlns:r="http://schemas.openxmlformats.org/officeDocument/2006/relationships" r:embed="rId1"/>
          <a:stretch>
            <a:fillRect/>
          </a:stretch>
        </xdr:blipFill>
        <xdr:spPr>
          <a:xfrm>
            <a:off x="333375" y="55566"/>
            <a:ext cx="837794" cy="701936"/>
          </a:xfrm>
          <a:prstGeom prst="rect">
            <a:avLst/>
          </a:prstGeom>
        </xdr:spPr>
      </xdr:pic>
      <xdr:pic>
        <xdr:nvPicPr>
          <xdr:cNvPr id="4" name="Imagen 3">
            <a:extLst>
              <a:ext uri="{FF2B5EF4-FFF2-40B4-BE49-F238E27FC236}">
                <a16:creationId xmlns:a16="http://schemas.microsoft.com/office/drawing/2014/main" id="{4F8E7C91-E326-455C-BAB5-5ECBC5DD446F}"/>
              </a:ext>
            </a:extLst>
          </xdr:cNvPr>
          <xdr:cNvPicPr>
            <a:picLocks noChangeAspect="1"/>
          </xdr:cNvPicPr>
        </xdr:nvPicPr>
        <xdr:blipFill>
          <a:blip xmlns:r="http://schemas.openxmlformats.org/officeDocument/2006/relationships" r:embed="rId2"/>
          <a:stretch>
            <a:fillRect/>
          </a:stretch>
        </xdr:blipFill>
        <xdr:spPr>
          <a:xfrm>
            <a:off x="3108101" y="87839"/>
            <a:ext cx="1093118" cy="605118"/>
          </a:xfrm>
          <a:prstGeom prst="rect">
            <a:avLst/>
          </a:prstGeom>
        </xdr:spPr>
      </xdr:pic>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22412</xdr:rowOff>
    </xdr:from>
    <xdr:to>
      <xdr:col>29</xdr:col>
      <xdr:colOff>722055</xdr:colOff>
      <xdr:row>5</xdr:row>
      <xdr:rowOff>112104</xdr:rowOff>
    </xdr:to>
    <xdr:grpSp>
      <xdr:nvGrpSpPr>
        <xdr:cNvPr id="3" name="Grupo 2">
          <a:extLst>
            <a:ext uri="{FF2B5EF4-FFF2-40B4-BE49-F238E27FC236}">
              <a16:creationId xmlns:a16="http://schemas.microsoft.com/office/drawing/2014/main" id="{DEA16D6F-AD87-46F1-BFC4-9BDAFCB2B990}"/>
            </a:ext>
          </a:extLst>
        </xdr:cNvPr>
        <xdr:cNvGrpSpPr/>
      </xdr:nvGrpSpPr>
      <xdr:grpSpPr>
        <a:xfrm>
          <a:off x="0" y="22412"/>
          <a:ext cx="23556655" cy="978692"/>
          <a:chOff x="333375" y="55566"/>
          <a:chExt cx="7172225" cy="605118"/>
        </a:xfrm>
      </xdr:grpSpPr>
      <xdr:pic>
        <xdr:nvPicPr>
          <xdr:cNvPr id="4" name="Imagen 3">
            <a:extLst>
              <a:ext uri="{FF2B5EF4-FFF2-40B4-BE49-F238E27FC236}">
                <a16:creationId xmlns:a16="http://schemas.microsoft.com/office/drawing/2014/main" id="{B17536B0-B28D-40D1-A60A-A353A3B27B6D}"/>
              </a:ext>
            </a:extLst>
          </xdr:cNvPr>
          <xdr:cNvPicPr>
            <a:picLocks noChangeAspect="1"/>
          </xdr:cNvPicPr>
        </xdr:nvPicPr>
        <xdr:blipFill>
          <a:blip xmlns:r="http://schemas.openxmlformats.org/officeDocument/2006/relationships" r:embed="rId1"/>
          <a:stretch>
            <a:fillRect/>
          </a:stretch>
        </xdr:blipFill>
        <xdr:spPr>
          <a:xfrm>
            <a:off x="333375" y="55567"/>
            <a:ext cx="837794" cy="527015"/>
          </a:xfrm>
          <a:prstGeom prst="rect">
            <a:avLst/>
          </a:prstGeom>
        </xdr:spPr>
      </xdr:pic>
      <xdr:pic>
        <xdr:nvPicPr>
          <xdr:cNvPr id="5" name="Imagen 4">
            <a:extLst>
              <a:ext uri="{FF2B5EF4-FFF2-40B4-BE49-F238E27FC236}">
                <a16:creationId xmlns:a16="http://schemas.microsoft.com/office/drawing/2014/main" id="{1A427172-56E5-4E33-B333-87548225F3CF}"/>
              </a:ext>
            </a:extLst>
          </xdr:cNvPr>
          <xdr:cNvPicPr>
            <a:picLocks noChangeAspect="1"/>
          </xdr:cNvPicPr>
        </xdr:nvPicPr>
        <xdr:blipFill>
          <a:blip xmlns:r="http://schemas.openxmlformats.org/officeDocument/2006/relationships" r:embed="rId2"/>
          <a:stretch>
            <a:fillRect/>
          </a:stretch>
        </xdr:blipFill>
        <xdr:spPr>
          <a:xfrm>
            <a:off x="6412482" y="55566"/>
            <a:ext cx="1093118" cy="605118"/>
          </a:xfrm>
          <a:prstGeom prst="rect">
            <a:avLst/>
          </a:prstGeom>
        </xdr:spPr>
      </xdr:pic>
    </xdr:grpSp>
    <xdr:clientData/>
  </xdr:twoCellAnchor>
  <xdr:twoCellAnchor>
    <xdr:from>
      <xdr:col>2</xdr:col>
      <xdr:colOff>490681</xdr:colOff>
      <xdr:row>0</xdr:row>
      <xdr:rowOff>144319</xdr:rowOff>
    </xdr:from>
    <xdr:to>
      <xdr:col>25</xdr:col>
      <xdr:colOff>399435</xdr:colOff>
      <xdr:row>5</xdr:row>
      <xdr:rowOff>57728</xdr:rowOff>
    </xdr:to>
    <xdr:sp macro="" textlink="">
      <xdr:nvSpPr>
        <xdr:cNvPr id="6" name="CuadroTexto 9">
          <a:extLst>
            <a:ext uri="{FF2B5EF4-FFF2-40B4-BE49-F238E27FC236}">
              <a16:creationId xmlns:a16="http://schemas.microsoft.com/office/drawing/2014/main" id="{DF8BBBE2-258C-4319-8799-8941C0CB58F4}"/>
            </a:ext>
          </a:extLst>
        </xdr:cNvPr>
        <xdr:cNvSpPr txBox="1"/>
      </xdr:nvSpPr>
      <xdr:spPr>
        <a:xfrm>
          <a:off x="2075641" y="144319"/>
          <a:ext cx="18135794" cy="827809"/>
        </a:xfrm>
        <a:prstGeom prst="rect">
          <a:avLst/>
        </a:prstGeom>
        <a:solidFill>
          <a:srgbClr val="0033A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spcAft>
              <a:spcPts val="0"/>
            </a:spcAft>
          </a:pPr>
          <a:r>
            <a:rPr lang="es-CO" sz="1800" b="1">
              <a:solidFill>
                <a:schemeClr val="bg1"/>
              </a:solidFill>
              <a:effectLst/>
              <a:latin typeface="+mn-lt"/>
              <a:ea typeface="Times New Roman" panose="02020603050405020304" pitchFamily="18" charset="0"/>
              <a:cs typeface="Times New Roman" panose="02020603050405020304" pitchFamily="18" charset="0"/>
            </a:rPr>
            <a:t>INDICADORES DE CUMPLIMIENTO DECRETO 1886 DEL</a:t>
          </a:r>
          <a:r>
            <a:rPr lang="es-CO" sz="1800" b="1" baseline="0">
              <a:solidFill>
                <a:schemeClr val="bg1"/>
              </a:solidFill>
              <a:effectLst/>
              <a:latin typeface="+mn-lt"/>
              <a:ea typeface="Times New Roman" panose="02020603050405020304" pitchFamily="18" charset="0"/>
              <a:cs typeface="Times New Roman" panose="02020603050405020304" pitchFamily="18" charset="0"/>
            </a:rPr>
            <a:t> 21 DE SEPTIEMBRE DEL 2015 Y DECRETO 944 DEL 1 DE JUNIO DEL 2022</a:t>
          </a:r>
          <a:endParaRPr lang="es-CO" sz="1800">
            <a:solidFill>
              <a:schemeClr val="bg1"/>
            </a:solidFill>
            <a:effectLst/>
            <a:latin typeface="Times New Roman" panose="02020603050405020304" pitchFamily="18" charset="0"/>
            <a:ea typeface="Times New Roman" panose="02020603050405020304" pitchFamily="18" charset="0"/>
          </a:endParaRPr>
        </a:p>
      </xdr:txBody>
    </xdr:sp>
    <xdr:clientData/>
  </xdr:twoCellAnchor>
  <xdr:twoCellAnchor>
    <xdr:from>
      <xdr:col>4</xdr:col>
      <xdr:colOff>122902</xdr:colOff>
      <xdr:row>6</xdr:row>
      <xdr:rowOff>127000</xdr:rowOff>
    </xdr:from>
    <xdr:to>
      <xdr:col>19</xdr:col>
      <xdr:colOff>24581</xdr:colOff>
      <xdr:row>37</xdr:row>
      <xdr:rowOff>110611</xdr:rowOff>
    </xdr:to>
    <xdr:graphicFrame macro="">
      <xdr:nvGraphicFramePr>
        <xdr:cNvPr id="7" name="Gráfico 6">
          <a:extLst>
            <a:ext uri="{FF2B5EF4-FFF2-40B4-BE49-F238E27FC236}">
              <a16:creationId xmlns:a16="http://schemas.microsoft.com/office/drawing/2014/main" id="{DA190558-CCE0-4094-8936-4CEC37839F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1905000</xdr:colOff>
      <xdr:row>0</xdr:row>
      <xdr:rowOff>43543</xdr:rowOff>
    </xdr:from>
    <xdr:to>
      <xdr:col>1</xdr:col>
      <xdr:colOff>4354286</xdr:colOff>
      <xdr:row>2</xdr:row>
      <xdr:rowOff>152401</xdr:rowOff>
    </xdr:to>
    <xdr:sp macro="" textlink="">
      <xdr:nvSpPr>
        <xdr:cNvPr id="2" name="CuadroTexto 9">
          <a:extLst>
            <a:ext uri="{FF2B5EF4-FFF2-40B4-BE49-F238E27FC236}">
              <a16:creationId xmlns:a16="http://schemas.microsoft.com/office/drawing/2014/main" id="{A91B1367-0EB8-4CF6-8A71-63476BF3FF16}"/>
            </a:ext>
          </a:extLst>
        </xdr:cNvPr>
        <xdr:cNvSpPr txBox="1"/>
      </xdr:nvSpPr>
      <xdr:spPr>
        <a:xfrm>
          <a:off x="1905000" y="43543"/>
          <a:ext cx="6509657" cy="729344"/>
        </a:xfrm>
        <a:prstGeom prst="rect">
          <a:avLst/>
        </a:prstGeom>
        <a:solidFill>
          <a:srgbClr val="0033A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spcAft>
              <a:spcPts val="0"/>
            </a:spcAft>
          </a:pPr>
          <a:r>
            <a:rPr lang="es-CO" sz="1200" b="1">
              <a:solidFill>
                <a:schemeClr val="bg1"/>
              </a:solidFill>
              <a:effectLst/>
              <a:latin typeface="+mn-lt"/>
              <a:ea typeface="Times New Roman" panose="02020603050405020304" pitchFamily="18" charset="0"/>
              <a:cs typeface="Times New Roman" panose="02020603050405020304" pitchFamily="18" charset="0"/>
            </a:rPr>
            <a:t>TÍTULO</a:t>
          </a:r>
          <a:r>
            <a:rPr lang="es-CO" sz="1200" b="1" baseline="0">
              <a:solidFill>
                <a:schemeClr val="bg1"/>
              </a:solidFill>
              <a:effectLst/>
              <a:latin typeface="+mn-lt"/>
              <a:ea typeface="Times New Roman" panose="02020603050405020304" pitchFamily="18" charset="0"/>
              <a:cs typeface="Times New Roman" panose="02020603050405020304" pitchFamily="18" charset="0"/>
            </a:rPr>
            <a:t> I. DISPOSICIONES GENERALES</a:t>
          </a:r>
          <a:endParaRPr lang="es-CO" sz="1200" b="1">
            <a:solidFill>
              <a:schemeClr val="bg1"/>
            </a:solidFill>
            <a:effectLst/>
            <a:latin typeface="+mn-lt"/>
            <a:ea typeface="Times New Roman" panose="02020603050405020304" pitchFamily="18" charset="0"/>
            <a:cs typeface="Times New Roman" panose="02020603050405020304" pitchFamily="18" charset="0"/>
          </a:endParaRPr>
        </a:p>
        <a:p>
          <a:pPr algn="ctr">
            <a:spcAft>
              <a:spcPts val="0"/>
            </a:spcAft>
          </a:pPr>
          <a:r>
            <a:rPr lang="es-CO" sz="1200" b="1">
              <a:solidFill>
                <a:schemeClr val="bg1"/>
              </a:solidFill>
              <a:effectLst/>
              <a:latin typeface="+mn-lt"/>
              <a:ea typeface="Times New Roman" panose="02020603050405020304" pitchFamily="18" charset="0"/>
              <a:cs typeface="Times New Roman" panose="02020603050405020304" pitchFamily="18" charset="0"/>
            </a:rPr>
            <a:t>CAPÍTULO I. GENERALIDADES</a:t>
          </a:r>
          <a:r>
            <a:rPr lang="es-CO" sz="1200" b="1" baseline="0">
              <a:solidFill>
                <a:schemeClr val="bg1"/>
              </a:solidFill>
              <a:effectLst/>
              <a:latin typeface="+mn-lt"/>
              <a:ea typeface="Times New Roman" panose="02020603050405020304" pitchFamily="18" charset="0"/>
              <a:cs typeface="Times New Roman" panose="02020603050405020304" pitchFamily="18" charset="0"/>
            </a:rPr>
            <a:t> Y </a:t>
          </a:r>
          <a:r>
            <a:rPr lang="es-CO" sz="1200" b="1">
              <a:solidFill>
                <a:schemeClr val="bg1"/>
              </a:solidFill>
              <a:effectLst/>
              <a:latin typeface="+mn-lt"/>
              <a:ea typeface="Times New Roman" panose="02020603050405020304" pitchFamily="18" charset="0"/>
              <a:cs typeface="Times New Roman" panose="02020603050405020304" pitchFamily="18" charset="0"/>
            </a:rPr>
            <a:t>DEFINICIONES</a:t>
          </a:r>
          <a:r>
            <a:rPr lang="es-CO" sz="1200" b="1" baseline="0">
              <a:solidFill>
                <a:schemeClr val="bg1"/>
              </a:solidFill>
              <a:effectLst/>
              <a:latin typeface="+mn-lt"/>
              <a:ea typeface="Times New Roman" panose="02020603050405020304" pitchFamily="18" charset="0"/>
              <a:cs typeface="Times New Roman" panose="02020603050405020304" pitchFamily="18" charset="0"/>
            </a:rPr>
            <a:t>                                                                                                                                                                                                       </a:t>
          </a:r>
          <a:r>
            <a:rPr lang="es-CO" sz="1200" b="1">
              <a:solidFill>
                <a:schemeClr val="bg1"/>
              </a:solidFill>
              <a:effectLst/>
              <a:latin typeface="+mn-lt"/>
              <a:ea typeface="Times New Roman" panose="02020603050405020304" pitchFamily="18" charset="0"/>
              <a:cs typeface="Times New Roman" panose="02020603050405020304" pitchFamily="18" charset="0"/>
            </a:rPr>
            <a:t> Art</a:t>
          </a:r>
          <a:r>
            <a:rPr lang="es-CO" sz="1200" b="1" baseline="0">
              <a:solidFill>
                <a:schemeClr val="bg1"/>
              </a:solidFill>
              <a:effectLst/>
              <a:latin typeface="+mn-lt"/>
              <a:ea typeface="Times New Roman" panose="02020603050405020304" pitchFamily="18" charset="0"/>
              <a:cs typeface="Times New Roman" panose="02020603050405020304" pitchFamily="18" charset="0"/>
            </a:rPr>
            <a:t> 7. DEFINICIONES Modificado por Art 2. del Decreto 944 del 2022 </a:t>
          </a:r>
        </a:p>
        <a:p>
          <a:pPr algn="ctr">
            <a:spcAft>
              <a:spcPts val="0"/>
            </a:spcAft>
          </a:pPr>
          <a:endParaRPr lang="es-CO" sz="1200">
            <a:solidFill>
              <a:schemeClr val="bg1"/>
            </a:solidFill>
            <a:effectLst/>
            <a:latin typeface="Times New Roman" panose="02020603050405020304" pitchFamily="18" charset="0"/>
            <a:ea typeface="Times New Roman" panose="02020603050405020304" pitchFamily="18" charset="0"/>
          </a:endParaRPr>
        </a:p>
      </xdr:txBody>
    </xdr:sp>
    <xdr:clientData/>
  </xdr:twoCellAnchor>
  <xdr:twoCellAnchor>
    <xdr:from>
      <xdr:col>0</xdr:col>
      <xdr:colOff>12222</xdr:colOff>
      <xdr:row>0</xdr:row>
      <xdr:rowOff>0</xdr:rowOff>
    </xdr:from>
    <xdr:to>
      <xdr:col>2</xdr:col>
      <xdr:colOff>1752600</xdr:colOff>
      <xdr:row>2</xdr:row>
      <xdr:rowOff>163285</xdr:rowOff>
    </xdr:to>
    <xdr:grpSp>
      <xdr:nvGrpSpPr>
        <xdr:cNvPr id="5" name="Grupo 4">
          <a:extLst>
            <a:ext uri="{FF2B5EF4-FFF2-40B4-BE49-F238E27FC236}">
              <a16:creationId xmlns:a16="http://schemas.microsoft.com/office/drawing/2014/main" id="{67018876-D817-4B7E-BFD5-311A93B0E9FC}"/>
            </a:ext>
          </a:extLst>
        </xdr:cNvPr>
        <xdr:cNvGrpSpPr/>
      </xdr:nvGrpSpPr>
      <xdr:grpSpPr>
        <a:xfrm>
          <a:off x="12222" y="0"/>
          <a:ext cx="10739598" cy="772885"/>
          <a:chOff x="333375" y="55566"/>
          <a:chExt cx="6521251" cy="885714"/>
        </a:xfrm>
      </xdr:grpSpPr>
      <xdr:pic>
        <xdr:nvPicPr>
          <xdr:cNvPr id="6" name="Imagen 5">
            <a:extLst>
              <a:ext uri="{FF2B5EF4-FFF2-40B4-BE49-F238E27FC236}">
                <a16:creationId xmlns:a16="http://schemas.microsoft.com/office/drawing/2014/main" id="{2607BF47-138E-4B59-9BF2-00BC934E9681}"/>
              </a:ext>
            </a:extLst>
          </xdr:cNvPr>
          <xdr:cNvPicPr>
            <a:picLocks noChangeAspect="1"/>
          </xdr:cNvPicPr>
        </xdr:nvPicPr>
        <xdr:blipFill>
          <a:blip xmlns:r="http://schemas.openxmlformats.org/officeDocument/2006/relationships" r:embed="rId1"/>
          <a:stretch>
            <a:fillRect/>
          </a:stretch>
        </xdr:blipFill>
        <xdr:spPr>
          <a:xfrm>
            <a:off x="333375" y="55566"/>
            <a:ext cx="1057143" cy="885714"/>
          </a:xfrm>
          <a:prstGeom prst="rect">
            <a:avLst/>
          </a:prstGeom>
        </xdr:spPr>
      </xdr:pic>
      <xdr:pic>
        <xdr:nvPicPr>
          <xdr:cNvPr id="7" name="Imagen 6">
            <a:extLst>
              <a:ext uri="{FF2B5EF4-FFF2-40B4-BE49-F238E27FC236}">
                <a16:creationId xmlns:a16="http://schemas.microsoft.com/office/drawing/2014/main" id="{0C75143A-748E-4FD6-84A6-AFCE6CD3E082}"/>
              </a:ext>
            </a:extLst>
          </xdr:cNvPr>
          <xdr:cNvPicPr>
            <a:picLocks noChangeAspect="1"/>
          </xdr:cNvPicPr>
        </xdr:nvPicPr>
        <xdr:blipFill>
          <a:blip xmlns:r="http://schemas.openxmlformats.org/officeDocument/2006/relationships" r:embed="rId2"/>
          <a:stretch>
            <a:fillRect/>
          </a:stretch>
        </xdr:blipFill>
        <xdr:spPr>
          <a:xfrm>
            <a:off x="5254626" y="55566"/>
            <a:ext cx="1600000" cy="885714"/>
          </a:xfrm>
          <a:prstGeom prst="rect">
            <a:avLst/>
          </a:prstGeom>
        </xdr:spPr>
      </xdr:pic>
    </xdr:grpSp>
    <xdr:clientData/>
  </xdr:twoCellAnchor>
  <xdr:twoCellAnchor editAs="oneCell">
    <xdr:from>
      <xdr:col>0</xdr:col>
      <xdr:colOff>304800</xdr:colOff>
      <xdr:row>24</xdr:row>
      <xdr:rowOff>43544</xdr:rowOff>
    </xdr:from>
    <xdr:to>
      <xdr:col>0</xdr:col>
      <xdr:colOff>543548</xdr:colOff>
      <xdr:row>24</xdr:row>
      <xdr:rowOff>250372</xdr:rowOff>
    </xdr:to>
    <xdr:pic>
      <xdr:nvPicPr>
        <xdr:cNvPr id="11" name="Imagen 10">
          <a:extLst>
            <a:ext uri="{FF2B5EF4-FFF2-40B4-BE49-F238E27FC236}">
              <a16:creationId xmlns:a16="http://schemas.microsoft.com/office/drawing/2014/main" id="{FA6462F5-BDAA-46C5-8F62-122D5DACFE1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4800" y="17591315"/>
          <a:ext cx="238748" cy="2068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94854</xdr:colOff>
      <xdr:row>1</xdr:row>
      <xdr:rowOff>61515</xdr:rowOff>
    </xdr:from>
    <xdr:to>
      <xdr:col>3</xdr:col>
      <xdr:colOff>758031</xdr:colOff>
      <xdr:row>4</xdr:row>
      <xdr:rowOff>178593</xdr:rowOff>
    </xdr:to>
    <xdr:pic>
      <xdr:nvPicPr>
        <xdr:cNvPr id="2" name="Imagen 1">
          <a:extLst>
            <a:ext uri="{FF2B5EF4-FFF2-40B4-BE49-F238E27FC236}">
              <a16:creationId xmlns:a16="http://schemas.microsoft.com/office/drawing/2014/main" id="{2A521CA0-57CA-4800-A51F-7263A54B171B}"/>
            </a:ext>
          </a:extLst>
        </xdr:cNvPr>
        <xdr:cNvPicPr>
          <a:picLocks noChangeAspect="1"/>
        </xdr:cNvPicPr>
      </xdr:nvPicPr>
      <xdr:blipFill>
        <a:blip xmlns:r="http://schemas.openxmlformats.org/officeDocument/2006/relationships" r:embed="rId1"/>
        <a:stretch>
          <a:fillRect/>
        </a:stretch>
      </xdr:blipFill>
      <xdr:spPr>
        <a:xfrm>
          <a:off x="94854" y="263921"/>
          <a:ext cx="3548458" cy="724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59135</xdr:colOff>
      <xdr:row>1</xdr:row>
      <xdr:rowOff>97234</xdr:rowOff>
    </xdr:from>
    <xdr:to>
      <xdr:col>1</xdr:col>
      <xdr:colOff>475854</xdr:colOff>
      <xdr:row>3</xdr:row>
      <xdr:rowOff>163410</xdr:rowOff>
    </xdr:to>
    <xdr:pic>
      <xdr:nvPicPr>
        <xdr:cNvPr id="2" name="Imagen 1">
          <a:extLst>
            <a:ext uri="{FF2B5EF4-FFF2-40B4-BE49-F238E27FC236}">
              <a16:creationId xmlns:a16="http://schemas.microsoft.com/office/drawing/2014/main" id="{E8D24704-437C-4DE3-9598-6D0357665158}"/>
            </a:ext>
          </a:extLst>
        </xdr:cNvPr>
        <xdr:cNvPicPr>
          <a:picLocks noChangeAspect="1"/>
        </xdr:cNvPicPr>
      </xdr:nvPicPr>
      <xdr:blipFill>
        <a:blip xmlns:r="http://schemas.openxmlformats.org/officeDocument/2006/relationships" r:embed="rId1"/>
        <a:stretch>
          <a:fillRect/>
        </a:stretch>
      </xdr:blipFill>
      <xdr:spPr>
        <a:xfrm>
          <a:off x="59135" y="363934"/>
          <a:ext cx="1201579" cy="46241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516335</xdr:colOff>
      <xdr:row>1</xdr:row>
      <xdr:rowOff>173434</xdr:rowOff>
    </xdr:from>
    <xdr:to>
      <xdr:col>1</xdr:col>
      <xdr:colOff>933054</xdr:colOff>
      <xdr:row>4</xdr:row>
      <xdr:rowOff>41490</xdr:rowOff>
    </xdr:to>
    <xdr:pic>
      <xdr:nvPicPr>
        <xdr:cNvPr id="2" name="Imagen 1">
          <a:extLst>
            <a:ext uri="{FF2B5EF4-FFF2-40B4-BE49-F238E27FC236}">
              <a16:creationId xmlns:a16="http://schemas.microsoft.com/office/drawing/2014/main" id="{530DEF81-0A37-4D51-84E6-3F62B53A7B01}"/>
            </a:ext>
          </a:extLst>
        </xdr:cNvPr>
        <xdr:cNvPicPr>
          <a:picLocks noChangeAspect="1"/>
        </xdr:cNvPicPr>
      </xdr:nvPicPr>
      <xdr:blipFill>
        <a:blip xmlns:r="http://schemas.openxmlformats.org/officeDocument/2006/relationships" r:embed="rId1"/>
        <a:stretch>
          <a:fillRect/>
        </a:stretch>
      </xdr:blipFill>
      <xdr:spPr>
        <a:xfrm>
          <a:off x="516335" y="447754"/>
          <a:ext cx="1209199" cy="4624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59135</xdr:colOff>
      <xdr:row>1</xdr:row>
      <xdr:rowOff>97234</xdr:rowOff>
    </xdr:from>
    <xdr:to>
      <xdr:col>1</xdr:col>
      <xdr:colOff>475854</xdr:colOff>
      <xdr:row>3</xdr:row>
      <xdr:rowOff>163410</xdr:rowOff>
    </xdr:to>
    <xdr:pic>
      <xdr:nvPicPr>
        <xdr:cNvPr id="2" name="Imagen 1">
          <a:extLst>
            <a:ext uri="{FF2B5EF4-FFF2-40B4-BE49-F238E27FC236}">
              <a16:creationId xmlns:a16="http://schemas.microsoft.com/office/drawing/2014/main" id="{4716BF23-ADAE-4B1C-96B3-23FB9A0F899F}"/>
            </a:ext>
          </a:extLst>
        </xdr:cNvPr>
        <xdr:cNvPicPr>
          <a:picLocks noChangeAspect="1"/>
        </xdr:cNvPicPr>
      </xdr:nvPicPr>
      <xdr:blipFill>
        <a:blip xmlns:r="http://schemas.openxmlformats.org/officeDocument/2006/relationships" r:embed="rId1"/>
        <a:stretch>
          <a:fillRect/>
        </a:stretch>
      </xdr:blipFill>
      <xdr:spPr>
        <a:xfrm>
          <a:off x="59135" y="363934"/>
          <a:ext cx="1201579" cy="46241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59135</xdr:colOff>
      <xdr:row>1</xdr:row>
      <xdr:rowOff>97234</xdr:rowOff>
    </xdr:from>
    <xdr:to>
      <xdr:col>1</xdr:col>
      <xdr:colOff>475854</xdr:colOff>
      <xdr:row>3</xdr:row>
      <xdr:rowOff>163410</xdr:rowOff>
    </xdr:to>
    <xdr:pic>
      <xdr:nvPicPr>
        <xdr:cNvPr id="2" name="Imagen 1">
          <a:extLst>
            <a:ext uri="{FF2B5EF4-FFF2-40B4-BE49-F238E27FC236}">
              <a16:creationId xmlns:a16="http://schemas.microsoft.com/office/drawing/2014/main" id="{BBBC371C-809A-4B97-88B1-DA7958FB7832}"/>
            </a:ext>
          </a:extLst>
        </xdr:cNvPr>
        <xdr:cNvPicPr>
          <a:picLocks noChangeAspect="1"/>
        </xdr:cNvPicPr>
      </xdr:nvPicPr>
      <xdr:blipFill>
        <a:blip xmlns:r="http://schemas.openxmlformats.org/officeDocument/2006/relationships" r:embed="rId1"/>
        <a:stretch>
          <a:fillRect/>
        </a:stretch>
      </xdr:blipFill>
      <xdr:spPr>
        <a:xfrm>
          <a:off x="59135" y="363934"/>
          <a:ext cx="1201579" cy="462416"/>
        </a:xfrm>
        <a:prstGeom prst="rect">
          <a:avLst/>
        </a:prstGeom>
      </xdr:spPr>
    </xdr:pic>
    <xdr:clientData/>
  </xdr:twoCellAnchor>
  <xdr:twoCellAnchor>
    <xdr:from>
      <xdr:col>1</xdr:col>
      <xdr:colOff>714375</xdr:colOff>
      <xdr:row>1</xdr:row>
      <xdr:rowOff>142875</xdr:rowOff>
    </xdr:from>
    <xdr:to>
      <xdr:col>1</xdr:col>
      <xdr:colOff>1771650</xdr:colOff>
      <xdr:row>3</xdr:row>
      <xdr:rowOff>161925</xdr:rowOff>
    </xdr:to>
    <xdr:sp macro="" textlink="">
      <xdr:nvSpPr>
        <xdr:cNvPr id="3" name="Rectángulo redondeado 6">
          <a:hlinkClick xmlns:r="http://schemas.openxmlformats.org/officeDocument/2006/relationships" r:id="rId2"/>
          <a:extLst>
            <a:ext uri="{FF2B5EF4-FFF2-40B4-BE49-F238E27FC236}">
              <a16:creationId xmlns:a16="http://schemas.microsoft.com/office/drawing/2014/main" id="{A3378231-8A32-4923-BA0D-0A3C908025CF}"/>
            </a:ext>
          </a:extLst>
        </xdr:cNvPr>
        <xdr:cNvSpPr/>
      </xdr:nvSpPr>
      <xdr:spPr>
        <a:xfrm>
          <a:off x="1499235" y="409575"/>
          <a:ext cx="1057275" cy="415290"/>
        </a:xfrm>
        <a:prstGeom prst="roundRect">
          <a:avLst/>
        </a:prstGeom>
        <a:solidFill>
          <a:srgbClr val="0033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900" b="1">
              <a:solidFill>
                <a:schemeClr val="bg1"/>
              </a:solidFill>
              <a:latin typeface="Arial" panose="020B0604020202020204" pitchFamily="34" charset="0"/>
              <a:cs typeface="Arial" panose="020B0604020202020204" pitchFamily="34" charset="0"/>
            </a:rPr>
            <a:t>INICIO</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59135</xdr:colOff>
      <xdr:row>1</xdr:row>
      <xdr:rowOff>97234</xdr:rowOff>
    </xdr:from>
    <xdr:to>
      <xdr:col>1</xdr:col>
      <xdr:colOff>475854</xdr:colOff>
      <xdr:row>3</xdr:row>
      <xdr:rowOff>163410</xdr:rowOff>
    </xdr:to>
    <xdr:pic>
      <xdr:nvPicPr>
        <xdr:cNvPr id="2" name="Imagen 1">
          <a:extLst>
            <a:ext uri="{FF2B5EF4-FFF2-40B4-BE49-F238E27FC236}">
              <a16:creationId xmlns:a16="http://schemas.microsoft.com/office/drawing/2014/main" id="{7931671D-0377-49DC-AB55-1A92AF560D87}"/>
            </a:ext>
          </a:extLst>
        </xdr:cNvPr>
        <xdr:cNvPicPr>
          <a:picLocks noChangeAspect="1"/>
        </xdr:cNvPicPr>
      </xdr:nvPicPr>
      <xdr:blipFill>
        <a:blip xmlns:r="http://schemas.openxmlformats.org/officeDocument/2006/relationships" r:embed="rId1"/>
        <a:stretch>
          <a:fillRect/>
        </a:stretch>
      </xdr:blipFill>
      <xdr:spPr>
        <a:xfrm>
          <a:off x="59135" y="363934"/>
          <a:ext cx="1201579" cy="46241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59135</xdr:colOff>
      <xdr:row>1</xdr:row>
      <xdr:rowOff>97234</xdr:rowOff>
    </xdr:from>
    <xdr:to>
      <xdr:col>1</xdr:col>
      <xdr:colOff>475854</xdr:colOff>
      <xdr:row>3</xdr:row>
      <xdr:rowOff>163410</xdr:rowOff>
    </xdr:to>
    <xdr:pic>
      <xdr:nvPicPr>
        <xdr:cNvPr id="2" name="Imagen 1">
          <a:extLst>
            <a:ext uri="{FF2B5EF4-FFF2-40B4-BE49-F238E27FC236}">
              <a16:creationId xmlns:a16="http://schemas.microsoft.com/office/drawing/2014/main" id="{614B71C1-B55F-4E9C-8547-670F69F11EF0}"/>
            </a:ext>
          </a:extLst>
        </xdr:cNvPr>
        <xdr:cNvPicPr>
          <a:picLocks noChangeAspect="1"/>
        </xdr:cNvPicPr>
      </xdr:nvPicPr>
      <xdr:blipFill>
        <a:blip xmlns:r="http://schemas.openxmlformats.org/officeDocument/2006/relationships" r:embed="rId1"/>
        <a:stretch>
          <a:fillRect/>
        </a:stretch>
      </xdr:blipFill>
      <xdr:spPr>
        <a:xfrm>
          <a:off x="59135" y="363934"/>
          <a:ext cx="1201579" cy="46241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44"/>
  <sheetViews>
    <sheetView zoomScale="80" zoomScaleNormal="80" workbookViewId="0"/>
  </sheetViews>
  <sheetFormatPr baseColWidth="10" defaultColWidth="11.44140625" defaultRowHeight="13.8" x14ac:dyDescent="0.25"/>
  <cols>
    <col min="1" max="1" width="5" style="29" customWidth="1"/>
    <col min="2" max="2" width="39.109375" style="29" customWidth="1"/>
    <col min="3" max="3" width="64.109375" style="29" customWidth="1"/>
    <col min="4" max="4" width="5" style="29" customWidth="1"/>
    <col min="5" max="16384" width="11.44140625" style="29"/>
  </cols>
  <sheetData>
    <row r="2" spans="1:4" ht="33" customHeight="1" x14ac:dyDescent="0.25"/>
    <row r="6" spans="1:4" ht="0.6" customHeight="1" x14ac:dyDescent="0.25"/>
    <row r="7" spans="1:4" ht="19.8" customHeight="1" x14ac:dyDescent="0.25">
      <c r="B7" s="182" t="s">
        <v>939</v>
      </c>
      <c r="C7" s="182"/>
      <c r="D7" s="182"/>
    </row>
    <row r="8" spans="1:4" ht="83.4" customHeight="1" x14ac:dyDescent="0.25">
      <c r="A8" s="183" t="s">
        <v>940</v>
      </c>
      <c r="B8" s="183"/>
      <c r="C8" s="183"/>
      <c r="D8" s="183"/>
    </row>
    <row r="10" spans="1:4" x14ac:dyDescent="0.25">
      <c r="A10" s="80"/>
      <c r="B10" s="80"/>
      <c r="C10" s="80"/>
      <c r="D10" s="80"/>
    </row>
    <row r="11" spans="1:4" ht="26.4" customHeight="1" x14ac:dyDescent="0.25">
      <c r="A11" s="80"/>
      <c r="B11" s="186" t="s">
        <v>256</v>
      </c>
      <c r="C11" s="187"/>
      <c r="D11" s="80"/>
    </row>
    <row r="12" spans="1:4" ht="25.5" customHeight="1" x14ac:dyDescent="0.25">
      <c r="A12" s="80"/>
      <c r="B12" s="81" t="s">
        <v>10</v>
      </c>
      <c r="C12" s="82"/>
      <c r="D12" s="80"/>
    </row>
    <row r="13" spans="1:4" ht="25.5" customHeight="1" x14ac:dyDescent="0.25">
      <c r="A13" s="80"/>
      <c r="B13" s="81" t="s">
        <v>37</v>
      </c>
      <c r="C13" s="82"/>
      <c r="D13" s="80"/>
    </row>
    <row r="14" spans="1:4" ht="25.5" customHeight="1" x14ac:dyDescent="0.25">
      <c r="A14" s="80"/>
      <c r="B14" s="81" t="s">
        <v>907</v>
      </c>
      <c r="C14" s="82"/>
      <c r="D14" s="80"/>
    </row>
    <row r="15" spans="1:4" ht="25.5" customHeight="1" x14ac:dyDescent="0.25">
      <c r="A15" s="80"/>
      <c r="B15" s="81" t="s">
        <v>257</v>
      </c>
      <c r="C15" s="82"/>
      <c r="D15" s="80"/>
    </row>
    <row r="16" spans="1:4" ht="25.5" customHeight="1" x14ac:dyDescent="0.25">
      <c r="A16" s="80"/>
      <c r="B16" s="81" t="s">
        <v>258</v>
      </c>
      <c r="C16" s="82"/>
      <c r="D16" s="80"/>
    </row>
    <row r="17" spans="1:4" ht="25.5" customHeight="1" x14ac:dyDescent="0.25">
      <c r="A17" s="80"/>
      <c r="B17" s="81" t="s">
        <v>908</v>
      </c>
      <c r="C17" s="82"/>
      <c r="D17" s="80"/>
    </row>
    <row r="18" spans="1:4" ht="25.5" customHeight="1" x14ac:dyDescent="0.25">
      <c r="A18" s="80"/>
      <c r="B18" s="81" t="s">
        <v>41</v>
      </c>
      <c r="C18" s="82"/>
      <c r="D18" s="80"/>
    </row>
    <row r="19" spans="1:4" ht="25.5" customHeight="1" x14ac:dyDescent="0.25">
      <c r="A19" s="80"/>
      <c r="B19" s="81" t="s">
        <v>259</v>
      </c>
      <c r="C19" s="82"/>
      <c r="D19" s="80"/>
    </row>
    <row r="20" spans="1:4" ht="25.5" customHeight="1" x14ac:dyDescent="0.25">
      <c r="A20" s="80"/>
      <c r="B20" s="81" t="s">
        <v>260</v>
      </c>
      <c r="C20" s="82"/>
      <c r="D20" s="80"/>
    </row>
    <row r="21" spans="1:4" ht="25.5" customHeight="1" x14ac:dyDescent="0.25">
      <c r="A21" s="80"/>
      <c r="B21" s="81" t="s">
        <v>261</v>
      </c>
      <c r="C21" s="82"/>
      <c r="D21" s="80"/>
    </row>
    <row r="22" spans="1:4" ht="25.5" customHeight="1" x14ac:dyDescent="0.25">
      <c r="A22" s="80"/>
      <c r="B22" s="186" t="s">
        <v>830</v>
      </c>
      <c r="C22" s="187"/>
      <c r="D22" s="80"/>
    </row>
    <row r="23" spans="1:4" ht="25.5" customHeight="1" x14ac:dyDescent="0.25">
      <c r="A23" s="80"/>
      <c r="B23" s="81" t="s">
        <v>38</v>
      </c>
      <c r="C23" s="82"/>
      <c r="D23" s="80"/>
    </row>
    <row r="24" spans="1:4" ht="25.5" customHeight="1" x14ac:dyDescent="0.25">
      <c r="A24" s="80"/>
      <c r="B24" s="81" t="s">
        <v>39</v>
      </c>
      <c r="C24" s="83" t="s">
        <v>262</v>
      </c>
      <c r="D24" s="80"/>
    </row>
    <row r="25" spans="1:4" ht="25.5" customHeight="1" x14ac:dyDescent="0.25">
      <c r="A25" s="80"/>
      <c r="B25" s="81" t="s">
        <v>40</v>
      </c>
      <c r="C25" s="82"/>
      <c r="D25" s="80"/>
    </row>
    <row r="26" spans="1:4" ht="25.5" customHeight="1" x14ac:dyDescent="0.25">
      <c r="A26" s="80"/>
      <c r="B26" s="81" t="s">
        <v>39</v>
      </c>
      <c r="C26" s="82"/>
      <c r="D26" s="80"/>
    </row>
    <row r="27" spans="1:4" ht="25.5" customHeight="1" x14ac:dyDescent="0.25">
      <c r="A27" s="80"/>
      <c r="B27" s="81" t="s">
        <v>40</v>
      </c>
      <c r="C27" s="82"/>
      <c r="D27" s="80"/>
    </row>
    <row r="28" spans="1:4" x14ac:dyDescent="0.25">
      <c r="A28" s="80"/>
      <c r="B28" s="80"/>
      <c r="C28" s="80"/>
      <c r="D28" s="80"/>
    </row>
    <row r="29" spans="1:4" ht="23.4" customHeight="1" x14ac:dyDescent="0.25">
      <c r="A29" s="80"/>
      <c r="B29" s="188" t="s">
        <v>938</v>
      </c>
      <c r="C29" s="189"/>
      <c r="D29" s="80"/>
    </row>
    <row r="30" spans="1:4" ht="152.4" customHeight="1" x14ac:dyDescent="0.25">
      <c r="A30" s="80"/>
      <c r="B30" s="189"/>
      <c r="C30" s="189"/>
      <c r="D30" s="80"/>
    </row>
    <row r="31" spans="1:4" x14ac:dyDescent="0.25">
      <c r="A31" s="80"/>
      <c r="B31" s="185" t="s">
        <v>173</v>
      </c>
      <c r="C31" s="185"/>
      <c r="D31" s="80"/>
    </row>
    <row r="32" spans="1:4" x14ac:dyDescent="0.25">
      <c r="A32" s="80"/>
      <c r="B32" s="184"/>
      <c r="C32" s="184"/>
      <c r="D32" s="80"/>
    </row>
    <row r="33" spans="1:4" x14ac:dyDescent="0.25">
      <c r="A33" s="80"/>
      <c r="B33" s="184"/>
      <c r="C33" s="184"/>
      <c r="D33" s="80"/>
    </row>
    <row r="34" spans="1:4" ht="91.2" customHeight="1" x14ac:dyDescent="0.25">
      <c r="A34" s="80"/>
      <c r="B34" s="184"/>
      <c r="C34" s="184"/>
      <c r="D34" s="80"/>
    </row>
    <row r="43" spans="1:4" x14ac:dyDescent="0.25">
      <c r="B43" s="29" t="s">
        <v>910</v>
      </c>
    </row>
    <row r="44" spans="1:4" x14ac:dyDescent="0.25">
      <c r="B44" s="29" t="s">
        <v>911</v>
      </c>
    </row>
  </sheetData>
  <mergeCells count="7">
    <mergeCell ref="B7:D7"/>
    <mergeCell ref="A8:D8"/>
    <mergeCell ref="B32:C34"/>
    <mergeCell ref="B31:C31"/>
    <mergeCell ref="B11:C11"/>
    <mergeCell ref="B22:C22"/>
    <mergeCell ref="B29:C30"/>
  </mergeCells>
  <phoneticPr fontId="6" type="noConversion"/>
  <pageMargins left="0.7" right="0.7" top="0.75" bottom="0.75" header="0.3" footer="0.3"/>
  <pageSetup paperSize="9" orientation="portrait" horizontalDpi="360" verticalDpi="36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G323"/>
  <sheetViews>
    <sheetView topLeftCell="A2" zoomScale="60" zoomScaleNormal="60" workbookViewId="0">
      <selection activeCell="A7" sqref="A7:K7"/>
    </sheetView>
  </sheetViews>
  <sheetFormatPr baseColWidth="10" defaultColWidth="11.44140625" defaultRowHeight="13.8" x14ac:dyDescent="0.25"/>
  <cols>
    <col min="1" max="1" width="11.44140625" style="29"/>
    <col min="2" max="2" width="36.33203125" style="29" customWidth="1"/>
    <col min="3" max="3" width="11.44140625" style="29"/>
    <col min="4" max="4" width="58.33203125" style="29" customWidth="1"/>
    <col min="5" max="5" width="21.33203125" style="29" customWidth="1"/>
    <col min="6" max="6" width="71.6640625" style="143" customWidth="1"/>
    <col min="7" max="7" width="23.5546875" style="29" customWidth="1"/>
    <col min="8" max="8" width="13.88671875" style="29" customWidth="1"/>
    <col min="9" max="9" width="91.33203125" style="29" customWidth="1"/>
    <col min="10" max="10" width="55" style="29" customWidth="1"/>
    <col min="11" max="11" width="35.44140625" style="29" customWidth="1"/>
    <col min="12" max="12" width="30.88671875" style="29" customWidth="1"/>
    <col min="13" max="34" width="11.44140625" style="29"/>
    <col min="35" max="35" width="11.33203125" style="29" customWidth="1"/>
    <col min="36" max="16384" width="11.44140625" style="29"/>
  </cols>
  <sheetData>
    <row r="1" spans="1:59" x14ac:dyDescent="0.25">
      <c r="A1" s="190"/>
      <c r="B1" s="190"/>
      <c r="C1" s="190"/>
      <c r="D1" s="190"/>
      <c r="E1" s="190"/>
      <c r="F1" s="190"/>
      <c r="G1" s="190"/>
      <c r="H1" s="190"/>
      <c r="I1" s="190"/>
      <c r="J1" s="190"/>
      <c r="K1" s="190"/>
    </row>
    <row r="2" spans="1:59" ht="15.75" customHeight="1" x14ac:dyDescent="0.25">
      <c r="A2" s="191" t="s">
        <v>941</v>
      </c>
      <c r="B2" s="192"/>
      <c r="C2" s="192"/>
      <c r="D2" s="192"/>
      <c r="E2" s="192"/>
      <c r="F2" s="192"/>
      <c r="G2" s="192"/>
      <c r="H2" s="192"/>
      <c r="I2" s="192"/>
      <c r="J2" s="192"/>
      <c r="K2" s="192"/>
    </row>
    <row r="3" spans="1:59" ht="15.75" customHeight="1" x14ac:dyDescent="0.25">
      <c r="A3" s="193"/>
      <c r="B3" s="194"/>
      <c r="C3" s="194"/>
      <c r="D3" s="194"/>
      <c r="E3" s="194"/>
      <c r="F3" s="194"/>
      <c r="G3" s="194"/>
      <c r="H3" s="194"/>
      <c r="I3" s="194"/>
      <c r="J3" s="194"/>
      <c r="K3" s="194"/>
    </row>
    <row r="4" spans="1:59" ht="15.75" customHeight="1" x14ac:dyDescent="0.25">
      <c r="A4" s="193"/>
      <c r="B4" s="194"/>
      <c r="C4" s="194"/>
      <c r="D4" s="194"/>
      <c r="E4" s="194"/>
      <c r="F4" s="194"/>
      <c r="G4" s="194"/>
      <c r="H4" s="194"/>
      <c r="I4" s="194"/>
      <c r="J4" s="194"/>
      <c r="K4" s="194"/>
    </row>
    <row r="5" spans="1:59" ht="15.75" customHeight="1" x14ac:dyDescent="0.25">
      <c r="A5" s="195"/>
      <c r="B5" s="196"/>
      <c r="C5" s="196"/>
      <c r="D5" s="196"/>
      <c r="E5" s="196"/>
      <c r="F5" s="196"/>
      <c r="G5" s="196"/>
      <c r="H5" s="196"/>
      <c r="I5" s="196"/>
      <c r="J5" s="196"/>
      <c r="K5" s="196"/>
    </row>
    <row r="6" spans="1:59" x14ac:dyDescent="0.25">
      <c r="A6" s="197"/>
      <c r="B6" s="198"/>
      <c r="C6" s="198"/>
      <c r="D6" s="198"/>
      <c r="E6" s="198"/>
      <c r="F6" s="198"/>
      <c r="G6" s="198"/>
      <c r="H6" s="198"/>
      <c r="I6" s="198"/>
      <c r="J6" s="198"/>
      <c r="K6" s="198"/>
    </row>
    <row r="7" spans="1:59" ht="27.6" x14ac:dyDescent="0.25">
      <c r="A7" s="32" t="s">
        <v>915</v>
      </c>
      <c r="B7" s="32" t="s">
        <v>916</v>
      </c>
      <c r="C7" s="32" t="s">
        <v>943</v>
      </c>
      <c r="D7" s="32" t="s">
        <v>944</v>
      </c>
      <c r="E7" s="32" t="s">
        <v>942</v>
      </c>
      <c r="F7" s="32" t="s">
        <v>0</v>
      </c>
      <c r="G7" s="33" t="s">
        <v>7</v>
      </c>
      <c r="H7" s="33" t="s">
        <v>6</v>
      </c>
      <c r="I7" s="33" t="s">
        <v>178</v>
      </c>
      <c r="J7" s="33" t="s">
        <v>42</v>
      </c>
      <c r="K7" s="108" t="s">
        <v>43</v>
      </c>
    </row>
    <row r="8" spans="1:59" s="85" customFormat="1" ht="84" customHeight="1" x14ac:dyDescent="0.25">
      <c r="A8" s="34" t="s">
        <v>20</v>
      </c>
      <c r="B8" s="47" t="s">
        <v>122</v>
      </c>
      <c r="C8" s="34" t="s">
        <v>1</v>
      </c>
      <c r="D8" s="34" t="s">
        <v>2</v>
      </c>
      <c r="E8" s="47" t="s">
        <v>722</v>
      </c>
      <c r="F8" s="66" t="s">
        <v>734</v>
      </c>
      <c r="G8" s="34" t="s">
        <v>172</v>
      </c>
      <c r="H8" s="36">
        <f>IF(G8="No cumple",0,IF(G8="Cumple parcialmente",0.5,IF(G8="Cumple totalmente",1,IF(G8="No aplica ",1,0))))</f>
        <v>1</v>
      </c>
      <c r="I8" s="37" t="s">
        <v>735</v>
      </c>
      <c r="J8" s="230"/>
      <c r="K8" s="68"/>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row>
    <row r="9" spans="1:59" s="85" customFormat="1" ht="55.95" customHeight="1" x14ac:dyDescent="0.25">
      <c r="A9" s="34" t="s">
        <v>20</v>
      </c>
      <c r="B9" s="47" t="s">
        <v>122</v>
      </c>
      <c r="C9" s="34" t="s">
        <v>1</v>
      </c>
      <c r="D9" s="34" t="s">
        <v>2</v>
      </c>
      <c r="E9" s="47" t="s">
        <v>723</v>
      </c>
      <c r="F9" s="66" t="s">
        <v>736</v>
      </c>
      <c r="G9" s="34" t="s">
        <v>172</v>
      </c>
      <c r="H9" s="36">
        <f t="shared" ref="H9:H20" si="0">IF(G9="No cumple",0,IF(G9="Cumple parcialmente",0.5,IF(G9="Cumple totalmente",1,IF(G9="No aplica ",1,0))))</f>
        <v>1</v>
      </c>
      <c r="I9" s="86"/>
      <c r="J9" s="231"/>
      <c r="K9" s="86"/>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row>
    <row r="10" spans="1:59" s="85" customFormat="1" ht="182.25" customHeight="1" x14ac:dyDescent="0.25">
      <c r="A10" s="34" t="s">
        <v>20</v>
      </c>
      <c r="B10" s="47" t="s">
        <v>122</v>
      </c>
      <c r="C10" s="34" t="s">
        <v>1</v>
      </c>
      <c r="D10" s="34" t="s">
        <v>2</v>
      </c>
      <c r="E10" s="47" t="s">
        <v>724</v>
      </c>
      <c r="F10" s="66" t="s">
        <v>223</v>
      </c>
      <c r="G10" s="34" t="s">
        <v>172</v>
      </c>
      <c r="H10" s="36">
        <f t="shared" si="0"/>
        <v>1</v>
      </c>
      <c r="I10" s="35" t="s">
        <v>737</v>
      </c>
      <c r="J10" s="231"/>
      <c r="K10" s="86"/>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row>
    <row r="11" spans="1:59" s="85" customFormat="1" ht="132.6" customHeight="1" x14ac:dyDescent="0.25">
      <c r="A11" s="34" t="s">
        <v>20</v>
      </c>
      <c r="B11" s="47" t="s">
        <v>122</v>
      </c>
      <c r="C11" s="34" t="s">
        <v>1</v>
      </c>
      <c r="D11" s="34" t="s">
        <v>2</v>
      </c>
      <c r="E11" s="47" t="s">
        <v>725</v>
      </c>
      <c r="F11" s="37" t="s">
        <v>738</v>
      </c>
      <c r="G11" s="34" t="s">
        <v>172</v>
      </c>
      <c r="H11" s="36">
        <f t="shared" si="0"/>
        <v>1</v>
      </c>
      <c r="I11" s="46" t="s">
        <v>224</v>
      </c>
      <c r="J11" s="232"/>
      <c r="K11" s="86"/>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row>
    <row r="12" spans="1:59" s="142" customFormat="1" ht="66.599999999999994" customHeight="1" x14ac:dyDescent="0.25">
      <c r="A12" s="34" t="s">
        <v>20</v>
      </c>
      <c r="B12" s="47" t="s">
        <v>122</v>
      </c>
      <c r="C12" s="34" t="s">
        <v>4</v>
      </c>
      <c r="D12" s="34" t="s">
        <v>27</v>
      </c>
      <c r="E12" s="34" t="s">
        <v>726</v>
      </c>
      <c r="F12" s="37" t="s">
        <v>739</v>
      </c>
      <c r="G12" s="34" t="s">
        <v>172</v>
      </c>
      <c r="H12" s="36">
        <f t="shared" si="0"/>
        <v>1</v>
      </c>
      <c r="I12" s="46" t="s">
        <v>740</v>
      </c>
      <c r="J12" s="224"/>
      <c r="K12" s="46" t="s">
        <v>755</v>
      </c>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row>
    <row r="13" spans="1:59" s="142" customFormat="1" ht="43.2" customHeight="1" x14ac:dyDescent="0.25">
      <c r="A13" s="202" t="s">
        <v>20</v>
      </c>
      <c r="B13" s="207" t="s">
        <v>122</v>
      </c>
      <c r="C13" s="202" t="s">
        <v>4</v>
      </c>
      <c r="D13" s="202" t="s">
        <v>27</v>
      </c>
      <c r="E13" s="202" t="s">
        <v>727</v>
      </c>
      <c r="F13" s="37" t="s">
        <v>123</v>
      </c>
      <c r="G13" s="34" t="s">
        <v>172</v>
      </c>
      <c r="H13" s="36">
        <f t="shared" si="0"/>
        <v>1</v>
      </c>
      <c r="I13" s="46" t="s">
        <v>124</v>
      </c>
      <c r="J13" s="225"/>
      <c r="K13" s="46" t="s">
        <v>756</v>
      </c>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row>
    <row r="14" spans="1:59" ht="42" customHeight="1" x14ac:dyDescent="0.25">
      <c r="A14" s="203"/>
      <c r="B14" s="213"/>
      <c r="C14" s="203"/>
      <c r="D14" s="203"/>
      <c r="E14" s="203"/>
      <c r="F14" s="37" t="s">
        <v>125</v>
      </c>
      <c r="G14" s="34" t="s">
        <v>172</v>
      </c>
      <c r="H14" s="36">
        <f t="shared" si="0"/>
        <v>1</v>
      </c>
      <c r="I14" s="46" t="s">
        <v>126</v>
      </c>
      <c r="J14" s="226"/>
      <c r="K14" s="46" t="s">
        <v>756</v>
      </c>
    </row>
    <row r="15" spans="1:59" s="87" customFormat="1" ht="66" customHeight="1" x14ac:dyDescent="0.25">
      <c r="A15" s="34" t="s">
        <v>20</v>
      </c>
      <c r="B15" s="47" t="s">
        <v>122</v>
      </c>
      <c r="C15" s="34" t="s">
        <v>14</v>
      </c>
      <c r="D15" s="34" t="s">
        <v>127</v>
      </c>
      <c r="E15" s="62" t="s">
        <v>728</v>
      </c>
      <c r="F15" s="37" t="s">
        <v>741</v>
      </c>
      <c r="G15" s="34" t="s">
        <v>34</v>
      </c>
      <c r="H15" s="36">
        <f t="shared" si="0"/>
        <v>1</v>
      </c>
      <c r="I15" s="46" t="s">
        <v>742</v>
      </c>
      <c r="J15" s="224"/>
      <c r="K15" s="46" t="s">
        <v>757</v>
      </c>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row>
    <row r="16" spans="1:59" s="87" customFormat="1" ht="51" customHeight="1" x14ac:dyDescent="0.25">
      <c r="A16" s="34" t="s">
        <v>20</v>
      </c>
      <c r="B16" s="47" t="s">
        <v>122</v>
      </c>
      <c r="C16" s="34" t="s">
        <v>14</v>
      </c>
      <c r="D16" s="34" t="s">
        <v>127</v>
      </c>
      <c r="E16" s="34" t="s">
        <v>729</v>
      </c>
      <c r="F16" s="66" t="s">
        <v>128</v>
      </c>
      <c r="G16" s="34" t="s">
        <v>172</v>
      </c>
      <c r="H16" s="36">
        <f t="shared" si="0"/>
        <v>1</v>
      </c>
      <c r="I16" s="46" t="s">
        <v>743</v>
      </c>
      <c r="J16" s="225"/>
      <c r="K16" s="46" t="s">
        <v>757</v>
      </c>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row>
    <row r="17" spans="1:59" s="87" customFormat="1" ht="40.200000000000003" customHeight="1" x14ac:dyDescent="0.25">
      <c r="A17" s="34" t="s">
        <v>20</v>
      </c>
      <c r="B17" s="47" t="s">
        <v>122</v>
      </c>
      <c r="C17" s="34" t="s">
        <v>14</v>
      </c>
      <c r="D17" s="34" t="s">
        <v>127</v>
      </c>
      <c r="E17" s="34" t="s">
        <v>730</v>
      </c>
      <c r="F17" s="66" t="s">
        <v>130</v>
      </c>
      <c r="G17" s="34" t="s">
        <v>172</v>
      </c>
      <c r="H17" s="36">
        <f t="shared" si="0"/>
        <v>1</v>
      </c>
      <c r="I17" s="89" t="s">
        <v>129</v>
      </c>
      <c r="J17" s="225"/>
      <c r="K17" s="46" t="s">
        <v>757</v>
      </c>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row>
    <row r="18" spans="1:59" s="87" customFormat="1" ht="66" customHeight="1" x14ac:dyDescent="0.25">
      <c r="A18" s="34" t="s">
        <v>20</v>
      </c>
      <c r="B18" s="47" t="s">
        <v>122</v>
      </c>
      <c r="C18" s="34" t="s">
        <v>14</v>
      </c>
      <c r="D18" s="34" t="s">
        <v>127</v>
      </c>
      <c r="E18" s="34" t="s">
        <v>731</v>
      </c>
      <c r="F18" s="37" t="s">
        <v>745</v>
      </c>
      <c r="G18" s="34" t="s">
        <v>172</v>
      </c>
      <c r="H18" s="36">
        <f t="shared" si="0"/>
        <v>1</v>
      </c>
      <c r="I18" s="46" t="s">
        <v>744</v>
      </c>
      <c r="J18" s="225"/>
      <c r="K18" s="46" t="s">
        <v>757</v>
      </c>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row>
    <row r="19" spans="1:59" s="87" customFormat="1" ht="83.4" customHeight="1" x14ac:dyDescent="0.25">
      <c r="A19" s="34" t="s">
        <v>20</v>
      </c>
      <c r="B19" s="47" t="s">
        <v>122</v>
      </c>
      <c r="C19" s="34" t="s">
        <v>14</v>
      </c>
      <c r="D19" s="34" t="s">
        <v>127</v>
      </c>
      <c r="E19" s="34" t="s">
        <v>732</v>
      </c>
      <c r="F19" s="37" t="s">
        <v>746</v>
      </c>
      <c r="G19" s="34" t="s">
        <v>172</v>
      </c>
      <c r="H19" s="36">
        <f t="shared" si="0"/>
        <v>1</v>
      </c>
      <c r="I19" s="46" t="s">
        <v>747</v>
      </c>
      <c r="J19" s="225"/>
      <c r="K19" s="46" t="s">
        <v>757</v>
      </c>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row>
    <row r="20" spans="1:59" ht="45" customHeight="1" x14ac:dyDescent="0.25">
      <c r="A20" s="34" t="s">
        <v>20</v>
      </c>
      <c r="B20" s="47" t="s">
        <v>122</v>
      </c>
      <c r="C20" s="34" t="s">
        <v>14</v>
      </c>
      <c r="D20" s="34" t="s">
        <v>127</v>
      </c>
      <c r="E20" s="34" t="s">
        <v>733</v>
      </c>
      <c r="F20" s="37" t="s">
        <v>748</v>
      </c>
      <c r="G20" s="34" t="s">
        <v>172</v>
      </c>
      <c r="H20" s="36">
        <f t="shared" si="0"/>
        <v>1</v>
      </c>
      <c r="I20" s="46" t="s">
        <v>131</v>
      </c>
      <c r="J20" s="226"/>
      <c r="K20" s="46" t="s">
        <v>757</v>
      </c>
    </row>
    <row r="21" spans="1:59" ht="25.8" customHeight="1" x14ac:dyDescent="0.25">
      <c r="A21" s="93"/>
      <c r="B21" s="93"/>
      <c r="C21" s="93"/>
      <c r="D21" s="93"/>
      <c r="E21" s="93"/>
      <c r="F21" s="93"/>
      <c r="G21" s="74" t="s">
        <v>831</v>
      </c>
      <c r="H21" s="74">
        <f>SUM(H8:H20)</f>
        <v>13</v>
      </c>
      <c r="I21" s="95"/>
      <c r="J21" s="128"/>
      <c r="K21" s="95"/>
    </row>
    <row r="22" spans="1:59" x14ac:dyDescent="0.25">
      <c r="A22" s="215"/>
      <c r="B22" s="215"/>
      <c r="C22" s="215"/>
      <c r="D22" s="215"/>
      <c r="E22" s="215"/>
      <c r="F22" s="215"/>
      <c r="G22" s="215"/>
      <c r="H22" s="215"/>
      <c r="I22" s="215"/>
      <c r="J22" s="215"/>
      <c r="K22" s="215"/>
    </row>
    <row r="23" spans="1:59" x14ac:dyDescent="0.25">
      <c r="A23" s="215"/>
      <c r="B23" s="215"/>
      <c r="C23" s="215"/>
      <c r="D23" s="215"/>
      <c r="E23" s="215"/>
      <c r="F23" s="215"/>
      <c r="G23" s="215"/>
      <c r="H23" s="215"/>
      <c r="I23" s="215"/>
      <c r="J23" s="215"/>
      <c r="K23" s="215"/>
    </row>
    <row r="24" spans="1:59" x14ac:dyDescent="0.25">
      <c r="A24" s="215"/>
      <c r="B24" s="215"/>
      <c r="C24" s="215"/>
      <c r="D24" s="215"/>
      <c r="E24" s="215"/>
      <c r="F24" s="215"/>
      <c r="G24" s="215"/>
      <c r="H24" s="215"/>
      <c r="I24" s="215"/>
      <c r="J24" s="215"/>
      <c r="K24" s="215"/>
    </row>
    <row r="25" spans="1:59" x14ac:dyDescent="0.25">
      <c r="A25" s="215"/>
      <c r="B25" s="215"/>
      <c r="C25" s="215"/>
      <c r="D25" s="215"/>
      <c r="E25" s="215"/>
      <c r="F25" s="215"/>
      <c r="G25" s="215"/>
      <c r="H25" s="215"/>
      <c r="I25" s="215"/>
      <c r="J25" s="215"/>
      <c r="K25" s="215"/>
    </row>
    <row r="26" spans="1:59" ht="285" customHeight="1" x14ac:dyDescent="0.25">
      <c r="A26" s="215"/>
      <c r="B26" s="215"/>
      <c r="C26" s="215"/>
      <c r="D26" s="215"/>
      <c r="E26" s="215"/>
      <c r="F26" s="215"/>
      <c r="G26" s="215"/>
      <c r="H26" s="215"/>
      <c r="I26" s="215"/>
      <c r="J26" s="215"/>
      <c r="K26" s="215"/>
    </row>
    <row r="27" spans="1:59" x14ac:dyDescent="0.25">
      <c r="A27" s="59"/>
      <c r="B27" s="59"/>
      <c r="C27" s="59"/>
      <c r="D27" s="59"/>
      <c r="E27" s="59"/>
    </row>
    <row r="28" spans="1:59" x14ac:dyDescent="0.25">
      <c r="A28" s="59"/>
      <c r="B28" s="59"/>
      <c r="C28" s="59"/>
      <c r="D28" s="59"/>
      <c r="E28" s="59"/>
    </row>
    <row r="29" spans="1:59" x14ac:dyDescent="0.25">
      <c r="A29" s="59"/>
      <c r="B29" s="59"/>
      <c r="C29" s="59"/>
      <c r="D29" s="59"/>
      <c r="E29" s="59"/>
    </row>
    <row r="30" spans="1:59" x14ac:dyDescent="0.25">
      <c r="A30" s="59"/>
      <c r="B30" s="59"/>
      <c r="C30" s="59"/>
      <c r="D30" s="59"/>
      <c r="E30" s="59"/>
    </row>
    <row r="31" spans="1:59" x14ac:dyDescent="0.25">
      <c r="A31" s="59"/>
      <c r="B31" s="59"/>
      <c r="C31" s="59"/>
      <c r="D31" s="59"/>
      <c r="E31" s="59"/>
    </row>
    <row r="32" spans="1:59" x14ac:dyDescent="0.25">
      <c r="A32" s="59"/>
      <c r="B32" s="59"/>
      <c r="C32" s="59"/>
      <c r="D32" s="59"/>
      <c r="E32" s="59"/>
    </row>
    <row r="33" spans="1:5" x14ac:dyDescent="0.25">
      <c r="A33" s="59"/>
      <c r="B33" s="59"/>
      <c r="C33" s="59"/>
      <c r="D33" s="59"/>
      <c r="E33" s="59"/>
    </row>
    <row r="34" spans="1:5" x14ac:dyDescent="0.25">
      <c r="A34" s="59"/>
      <c r="B34" s="59"/>
      <c r="C34" s="59"/>
      <c r="D34" s="59"/>
      <c r="E34" s="59"/>
    </row>
    <row r="35" spans="1:5" x14ac:dyDescent="0.25">
      <c r="A35" s="59"/>
      <c r="B35" s="59"/>
      <c r="C35" s="59"/>
      <c r="D35" s="59"/>
      <c r="E35" s="59"/>
    </row>
    <row r="36" spans="1:5" x14ac:dyDescent="0.25">
      <c r="A36" s="59"/>
      <c r="B36" s="59"/>
      <c r="C36" s="59"/>
      <c r="D36" s="59"/>
      <c r="E36" s="59"/>
    </row>
    <row r="37" spans="1:5" x14ac:dyDescent="0.25">
      <c r="A37" s="59"/>
      <c r="B37" s="59"/>
      <c r="C37" s="59"/>
      <c r="D37" s="59"/>
      <c r="E37" s="59"/>
    </row>
    <row r="38" spans="1:5" x14ac:dyDescent="0.25">
      <c r="A38" s="59"/>
      <c r="B38" s="59"/>
      <c r="C38" s="59"/>
      <c r="D38" s="59"/>
      <c r="E38" s="59"/>
    </row>
    <row r="39" spans="1:5" x14ac:dyDescent="0.25">
      <c r="A39" s="59"/>
      <c r="B39" s="59"/>
      <c r="C39" s="59"/>
      <c r="D39" s="59"/>
      <c r="E39" s="59"/>
    </row>
    <row r="40" spans="1:5" x14ac:dyDescent="0.25">
      <c r="A40" s="59"/>
      <c r="B40" s="59"/>
      <c r="C40" s="59"/>
      <c r="D40" s="59"/>
      <c r="E40" s="59"/>
    </row>
    <row r="41" spans="1:5" x14ac:dyDescent="0.25">
      <c r="A41" s="59"/>
      <c r="B41" s="59"/>
      <c r="C41" s="59"/>
      <c r="D41" s="59"/>
      <c r="E41" s="59"/>
    </row>
    <row r="42" spans="1:5" x14ac:dyDescent="0.25">
      <c r="A42" s="59"/>
      <c r="B42" s="59"/>
      <c r="C42" s="59"/>
      <c r="D42" s="59"/>
      <c r="E42" s="59"/>
    </row>
    <row r="43" spans="1:5" x14ac:dyDescent="0.25">
      <c r="A43" s="59"/>
      <c r="B43" s="59"/>
      <c r="C43" s="59"/>
      <c r="D43" s="59"/>
      <c r="E43" s="59"/>
    </row>
    <row r="44" spans="1:5" x14ac:dyDescent="0.25">
      <c r="A44" s="59"/>
      <c r="B44" s="59"/>
      <c r="C44" s="59"/>
      <c r="D44" s="59"/>
      <c r="E44" s="59"/>
    </row>
    <row r="45" spans="1:5" x14ac:dyDescent="0.25">
      <c r="A45" s="59"/>
      <c r="B45" s="59"/>
      <c r="C45" s="59"/>
      <c r="D45" s="59"/>
      <c r="E45" s="59"/>
    </row>
    <row r="46" spans="1:5" x14ac:dyDescent="0.25">
      <c r="A46" s="59"/>
      <c r="B46" s="59"/>
      <c r="C46" s="59"/>
      <c r="D46" s="59"/>
      <c r="E46" s="59"/>
    </row>
    <row r="47" spans="1:5" x14ac:dyDescent="0.25">
      <c r="A47" s="59"/>
      <c r="B47" s="59"/>
      <c r="C47" s="59"/>
      <c r="D47" s="59"/>
      <c r="E47" s="59"/>
    </row>
    <row r="48" spans="1:5" x14ac:dyDescent="0.25">
      <c r="A48" s="59"/>
      <c r="B48" s="59"/>
      <c r="C48" s="59"/>
      <c r="D48" s="59"/>
      <c r="E48" s="59"/>
    </row>
    <row r="49" spans="1:5" x14ac:dyDescent="0.25">
      <c r="A49" s="59"/>
      <c r="B49" s="59"/>
      <c r="C49" s="59"/>
      <c r="D49" s="59"/>
      <c r="E49" s="59"/>
    </row>
    <row r="50" spans="1:5" x14ac:dyDescent="0.25">
      <c r="A50" s="59"/>
      <c r="B50" s="59"/>
      <c r="C50" s="59"/>
      <c r="D50" s="59"/>
      <c r="E50" s="59"/>
    </row>
    <row r="51" spans="1:5" x14ac:dyDescent="0.25">
      <c r="A51" s="59"/>
      <c r="B51" s="59"/>
      <c r="C51" s="59"/>
      <c r="D51" s="59"/>
      <c r="E51" s="59"/>
    </row>
    <row r="52" spans="1:5" x14ac:dyDescent="0.25">
      <c r="A52" s="59"/>
      <c r="B52" s="59"/>
      <c r="C52" s="59"/>
      <c r="D52" s="59"/>
      <c r="E52" s="59"/>
    </row>
    <row r="53" spans="1:5" x14ac:dyDescent="0.25">
      <c r="A53" s="59"/>
      <c r="B53" s="59"/>
      <c r="C53" s="59"/>
      <c r="D53" s="59"/>
      <c r="E53" s="59"/>
    </row>
    <row r="54" spans="1:5" x14ac:dyDescent="0.25">
      <c r="A54" s="59"/>
      <c r="B54" s="59"/>
      <c r="C54" s="59"/>
      <c r="D54" s="59"/>
      <c r="E54" s="59"/>
    </row>
    <row r="55" spans="1:5" x14ac:dyDescent="0.25">
      <c r="A55" s="59"/>
      <c r="B55" s="59"/>
      <c r="C55" s="59"/>
      <c r="D55" s="59"/>
      <c r="E55" s="59"/>
    </row>
    <row r="56" spans="1:5" x14ac:dyDescent="0.25">
      <c r="A56" s="59"/>
      <c r="B56" s="59"/>
      <c r="C56" s="59"/>
      <c r="D56" s="59"/>
      <c r="E56" s="59"/>
    </row>
    <row r="57" spans="1:5" x14ac:dyDescent="0.25">
      <c r="A57" s="59"/>
      <c r="B57" s="59"/>
      <c r="C57" s="59"/>
      <c r="D57" s="59"/>
      <c r="E57" s="59"/>
    </row>
    <row r="58" spans="1:5" x14ac:dyDescent="0.25">
      <c r="A58" s="59"/>
      <c r="B58" s="59"/>
      <c r="C58" s="59"/>
      <c r="D58" s="59"/>
      <c r="E58" s="59"/>
    </row>
    <row r="59" spans="1:5" x14ac:dyDescent="0.25">
      <c r="A59" s="59"/>
      <c r="B59" s="59"/>
      <c r="C59" s="59"/>
      <c r="D59" s="59"/>
      <c r="E59" s="59"/>
    </row>
    <row r="60" spans="1:5" x14ac:dyDescent="0.25">
      <c r="A60" s="59"/>
      <c r="B60" s="59"/>
      <c r="C60" s="59"/>
      <c r="D60" s="59"/>
      <c r="E60" s="59"/>
    </row>
    <row r="61" spans="1:5" x14ac:dyDescent="0.25">
      <c r="A61" s="59"/>
      <c r="B61" s="59"/>
      <c r="C61" s="59"/>
      <c r="D61" s="59"/>
      <c r="E61" s="59"/>
    </row>
    <row r="62" spans="1:5" x14ac:dyDescent="0.25">
      <c r="A62" s="59"/>
      <c r="B62" s="59"/>
      <c r="C62" s="59"/>
      <c r="D62" s="59"/>
      <c r="E62" s="59"/>
    </row>
    <row r="63" spans="1:5" x14ac:dyDescent="0.25">
      <c r="A63" s="59"/>
      <c r="B63" s="59"/>
      <c r="C63" s="59"/>
      <c r="D63" s="59"/>
      <c r="E63" s="59"/>
    </row>
    <row r="64" spans="1:5" x14ac:dyDescent="0.25">
      <c r="A64" s="59"/>
      <c r="B64" s="59"/>
      <c r="C64" s="59"/>
      <c r="D64" s="59"/>
      <c r="E64" s="59"/>
    </row>
    <row r="65" spans="1:5" x14ac:dyDescent="0.25">
      <c r="A65" s="59"/>
      <c r="B65" s="59"/>
      <c r="C65" s="59"/>
      <c r="D65" s="59"/>
      <c r="E65" s="59"/>
    </row>
    <row r="66" spans="1:5" x14ac:dyDescent="0.25">
      <c r="A66" s="59"/>
      <c r="B66" s="59"/>
      <c r="C66" s="59"/>
      <c r="D66" s="59"/>
      <c r="E66" s="59"/>
    </row>
    <row r="67" spans="1:5" x14ac:dyDescent="0.25">
      <c r="A67" s="59"/>
      <c r="B67" s="59"/>
      <c r="C67" s="59"/>
      <c r="D67" s="59"/>
      <c r="E67" s="59"/>
    </row>
    <row r="68" spans="1:5" x14ac:dyDescent="0.25">
      <c r="A68" s="59"/>
      <c r="B68" s="59"/>
      <c r="C68" s="59"/>
      <c r="D68" s="59"/>
      <c r="E68" s="59"/>
    </row>
    <row r="69" spans="1:5" x14ac:dyDescent="0.25">
      <c r="A69" s="59"/>
      <c r="B69" s="59"/>
      <c r="C69" s="59"/>
      <c r="D69" s="59"/>
      <c r="E69" s="59"/>
    </row>
    <row r="70" spans="1:5" x14ac:dyDescent="0.25">
      <c r="A70" s="59"/>
      <c r="B70" s="59"/>
      <c r="C70" s="59"/>
      <c r="D70" s="59"/>
      <c r="E70" s="59"/>
    </row>
    <row r="71" spans="1:5" x14ac:dyDescent="0.25">
      <c r="A71" s="59"/>
      <c r="B71" s="59"/>
      <c r="C71" s="59"/>
      <c r="D71" s="59"/>
      <c r="E71" s="59"/>
    </row>
    <row r="72" spans="1:5" x14ac:dyDescent="0.25">
      <c r="A72" s="59"/>
      <c r="B72" s="59"/>
      <c r="C72" s="59"/>
      <c r="D72" s="59"/>
      <c r="E72" s="59"/>
    </row>
    <row r="73" spans="1:5" x14ac:dyDescent="0.25">
      <c r="A73" s="59"/>
      <c r="B73" s="59"/>
      <c r="C73" s="59"/>
      <c r="D73" s="59"/>
      <c r="E73" s="59"/>
    </row>
    <row r="74" spans="1:5" x14ac:dyDescent="0.25">
      <c r="A74" s="59"/>
      <c r="B74" s="59"/>
      <c r="C74" s="59"/>
      <c r="D74" s="59"/>
      <c r="E74" s="59"/>
    </row>
    <row r="75" spans="1:5" x14ac:dyDescent="0.25">
      <c r="A75" s="59"/>
      <c r="B75" s="59"/>
      <c r="C75" s="59"/>
      <c r="D75" s="59"/>
      <c r="E75" s="59"/>
    </row>
    <row r="76" spans="1:5" x14ac:dyDescent="0.25">
      <c r="A76" s="59"/>
      <c r="B76" s="59"/>
      <c r="C76" s="59"/>
      <c r="D76" s="59"/>
      <c r="E76" s="59"/>
    </row>
    <row r="77" spans="1:5" x14ac:dyDescent="0.25">
      <c r="A77" s="59"/>
      <c r="B77" s="59"/>
      <c r="C77" s="59"/>
      <c r="D77" s="59"/>
      <c r="E77" s="59"/>
    </row>
    <row r="78" spans="1:5" x14ac:dyDescent="0.25">
      <c r="A78" s="59"/>
      <c r="B78" s="59"/>
      <c r="C78" s="59"/>
      <c r="D78" s="59"/>
      <c r="E78" s="59"/>
    </row>
    <row r="79" spans="1:5" x14ac:dyDescent="0.25">
      <c r="A79" s="59"/>
      <c r="B79" s="59"/>
      <c r="C79" s="59"/>
      <c r="D79" s="59"/>
      <c r="E79" s="59"/>
    </row>
    <row r="80" spans="1:5" x14ac:dyDescent="0.25">
      <c r="A80" s="59"/>
      <c r="B80" s="59"/>
      <c r="C80" s="59"/>
      <c r="D80" s="59"/>
      <c r="E80" s="59"/>
    </row>
    <row r="81" spans="1:5" x14ac:dyDescent="0.25">
      <c r="A81" s="59"/>
      <c r="B81" s="59"/>
      <c r="C81" s="59"/>
      <c r="D81" s="59"/>
      <c r="E81" s="59"/>
    </row>
    <row r="82" spans="1:5" x14ac:dyDescent="0.25">
      <c r="A82" s="59"/>
      <c r="B82" s="59"/>
      <c r="C82" s="59"/>
      <c r="D82" s="59"/>
      <c r="E82" s="59"/>
    </row>
    <row r="83" spans="1:5" x14ac:dyDescent="0.25">
      <c r="A83" s="59"/>
      <c r="B83" s="59"/>
      <c r="C83" s="59"/>
      <c r="D83" s="59"/>
      <c r="E83" s="59"/>
    </row>
    <row r="84" spans="1:5" x14ac:dyDescent="0.25">
      <c r="A84" s="59"/>
      <c r="B84" s="59"/>
      <c r="C84" s="59"/>
      <c r="D84" s="59"/>
      <c r="E84" s="59"/>
    </row>
    <row r="85" spans="1:5" x14ac:dyDescent="0.25">
      <c r="A85" s="59"/>
      <c r="B85" s="59"/>
      <c r="C85" s="59"/>
      <c r="D85" s="59"/>
      <c r="E85" s="59"/>
    </row>
    <row r="86" spans="1:5" x14ac:dyDescent="0.25">
      <c r="A86" s="59"/>
      <c r="B86" s="59"/>
      <c r="C86" s="59"/>
      <c r="D86" s="59"/>
      <c r="E86" s="59"/>
    </row>
    <row r="87" spans="1:5" x14ac:dyDescent="0.25">
      <c r="A87" s="59"/>
      <c r="B87" s="59"/>
      <c r="C87" s="59"/>
      <c r="D87" s="59"/>
      <c r="E87" s="59"/>
    </row>
    <row r="88" spans="1:5" x14ac:dyDescent="0.25">
      <c r="A88" s="59"/>
      <c r="B88" s="59"/>
      <c r="C88" s="59"/>
      <c r="D88" s="59"/>
      <c r="E88" s="59"/>
    </row>
    <row r="89" spans="1:5" x14ac:dyDescent="0.25">
      <c r="A89" s="59"/>
      <c r="B89" s="59"/>
      <c r="C89" s="59"/>
      <c r="D89" s="59"/>
      <c r="E89" s="59"/>
    </row>
    <row r="90" spans="1:5" x14ac:dyDescent="0.25">
      <c r="A90" s="59"/>
      <c r="B90" s="59"/>
      <c r="C90" s="59"/>
      <c r="D90" s="59"/>
      <c r="E90" s="59"/>
    </row>
    <row r="91" spans="1:5" x14ac:dyDescent="0.25">
      <c r="A91" s="59"/>
      <c r="B91" s="59"/>
      <c r="C91" s="59"/>
      <c r="D91" s="59"/>
      <c r="E91" s="59"/>
    </row>
    <row r="92" spans="1:5" x14ac:dyDescent="0.25">
      <c r="A92" s="59"/>
      <c r="B92" s="59"/>
      <c r="C92" s="59"/>
      <c r="D92" s="59"/>
      <c r="E92" s="59"/>
    </row>
    <row r="93" spans="1:5" x14ac:dyDescent="0.25">
      <c r="A93" s="59"/>
      <c r="B93" s="59"/>
      <c r="C93" s="59"/>
      <c r="D93" s="59"/>
      <c r="E93" s="59"/>
    </row>
    <row r="94" spans="1:5" x14ac:dyDescent="0.25">
      <c r="A94" s="59"/>
      <c r="B94" s="59"/>
      <c r="C94" s="59"/>
      <c r="D94" s="59"/>
      <c r="E94" s="59"/>
    </row>
    <row r="95" spans="1:5" x14ac:dyDescent="0.25">
      <c r="A95" s="59"/>
      <c r="B95" s="59"/>
      <c r="C95" s="59"/>
      <c r="D95" s="59"/>
      <c r="E95" s="59"/>
    </row>
    <row r="96" spans="1:5" x14ac:dyDescent="0.25">
      <c r="A96" s="59"/>
      <c r="B96" s="59"/>
      <c r="C96" s="59"/>
      <c r="D96" s="59"/>
      <c r="E96" s="59"/>
    </row>
    <row r="97" spans="1:5" x14ac:dyDescent="0.25">
      <c r="A97" s="59"/>
      <c r="B97" s="59"/>
      <c r="C97" s="59"/>
      <c r="D97" s="59"/>
      <c r="E97" s="59"/>
    </row>
    <row r="98" spans="1:5" x14ac:dyDescent="0.25">
      <c r="A98" s="59"/>
      <c r="B98" s="59"/>
      <c r="C98" s="59"/>
      <c r="D98" s="59"/>
      <c r="E98" s="59"/>
    </row>
    <row r="99" spans="1:5" x14ac:dyDescent="0.25">
      <c r="A99" s="59"/>
      <c r="B99" s="59"/>
      <c r="C99" s="59"/>
      <c r="D99" s="59"/>
      <c r="E99" s="59"/>
    </row>
    <row r="100" spans="1:5" x14ac:dyDescent="0.25">
      <c r="A100" s="59"/>
      <c r="B100" s="59"/>
      <c r="C100" s="59"/>
      <c r="D100" s="59"/>
      <c r="E100" s="59"/>
    </row>
    <row r="101" spans="1:5" x14ac:dyDescent="0.25">
      <c r="A101" s="59"/>
      <c r="B101" s="59"/>
      <c r="C101" s="59"/>
      <c r="D101" s="59"/>
      <c r="E101" s="59"/>
    </row>
    <row r="102" spans="1:5" x14ac:dyDescent="0.25">
      <c r="A102" s="59"/>
      <c r="B102" s="59"/>
      <c r="C102" s="59"/>
      <c r="D102" s="59"/>
      <c r="E102" s="59"/>
    </row>
    <row r="103" spans="1:5" x14ac:dyDescent="0.25">
      <c r="A103" s="59"/>
      <c r="B103" s="59"/>
      <c r="C103" s="59"/>
      <c r="D103" s="59"/>
      <c r="E103" s="59"/>
    </row>
    <row r="104" spans="1:5" x14ac:dyDescent="0.25">
      <c r="A104" s="59"/>
      <c r="B104" s="59"/>
      <c r="C104" s="59"/>
      <c r="D104" s="59"/>
      <c r="E104" s="59"/>
    </row>
    <row r="105" spans="1:5" x14ac:dyDescent="0.25">
      <c r="A105" s="59"/>
      <c r="B105" s="59"/>
      <c r="C105" s="59"/>
      <c r="D105" s="59"/>
      <c r="E105" s="59"/>
    </row>
    <row r="106" spans="1:5" x14ac:dyDescent="0.25">
      <c r="A106" s="59"/>
      <c r="B106" s="59"/>
      <c r="C106" s="59"/>
      <c r="D106" s="59"/>
      <c r="E106" s="59"/>
    </row>
    <row r="107" spans="1:5" x14ac:dyDescent="0.25">
      <c r="A107" s="59"/>
      <c r="B107" s="59"/>
      <c r="C107" s="59"/>
      <c r="D107" s="59"/>
      <c r="E107" s="59"/>
    </row>
    <row r="108" spans="1:5" x14ac:dyDescent="0.25">
      <c r="A108" s="59"/>
      <c r="B108" s="59"/>
      <c r="C108" s="59"/>
      <c r="D108" s="59"/>
      <c r="E108" s="59"/>
    </row>
    <row r="109" spans="1:5" x14ac:dyDescent="0.25">
      <c r="A109" s="59"/>
      <c r="B109" s="59"/>
      <c r="C109" s="59"/>
      <c r="D109" s="59"/>
      <c r="E109" s="59"/>
    </row>
    <row r="110" spans="1:5" x14ac:dyDescent="0.25">
      <c r="A110" s="59"/>
      <c r="B110" s="59"/>
      <c r="C110" s="59"/>
      <c r="D110" s="59"/>
      <c r="E110" s="59"/>
    </row>
    <row r="111" spans="1:5" x14ac:dyDescent="0.25">
      <c r="A111" s="59"/>
      <c r="B111" s="59"/>
      <c r="C111" s="59"/>
      <c r="D111" s="59"/>
      <c r="E111" s="59"/>
    </row>
    <row r="112" spans="1:5" x14ac:dyDescent="0.25">
      <c r="A112" s="59"/>
      <c r="B112" s="59"/>
      <c r="C112" s="59"/>
      <c r="D112" s="59"/>
      <c r="E112" s="59"/>
    </row>
    <row r="113" spans="1:5" x14ac:dyDescent="0.25">
      <c r="A113" s="59"/>
      <c r="B113" s="59"/>
      <c r="C113" s="59"/>
      <c r="D113" s="59"/>
      <c r="E113" s="59"/>
    </row>
    <row r="114" spans="1:5" x14ac:dyDescent="0.25">
      <c r="A114" s="59"/>
      <c r="B114" s="59"/>
      <c r="C114" s="59"/>
      <c r="D114" s="59"/>
      <c r="E114" s="59"/>
    </row>
    <row r="115" spans="1:5" x14ac:dyDescent="0.25">
      <c r="A115" s="59"/>
      <c r="B115" s="59"/>
      <c r="C115" s="59"/>
      <c r="D115" s="59"/>
      <c r="E115" s="59"/>
    </row>
    <row r="116" spans="1:5" x14ac:dyDescent="0.25">
      <c r="A116" s="59"/>
      <c r="B116" s="59"/>
      <c r="C116" s="59"/>
      <c r="D116" s="59"/>
      <c r="E116" s="59"/>
    </row>
    <row r="117" spans="1:5" x14ac:dyDescent="0.25">
      <c r="A117" s="59"/>
      <c r="B117" s="59"/>
      <c r="C117" s="59"/>
      <c r="D117" s="59"/>
      <c r="E117" s="59"/>
    </row>
    <row r="118" spans="1:5" x14ac:dyDescent="0.25">
      <c r="A118" s="59"/>
      <c r="B118" s="59"/>
      <c r="C118" s="59"/>
      <c r="D118" s="59"/>
      <c r="E118" s="59"/>
    </row>
    <row r="119" spans="1:5" x14ac:dyDescent="0.25">
      <c r="A119" s="59"/>
      <c r="B119" s="59"/>
      <c r="C119" s="59"/>
      <c r="D119" s="59"/>
      <c r="E119" s="59"/>
    </row>
    <row r="120" spans="1:5" x14ac:dyDescent="0.25">
      <c r="A120" s="59"/>
      <c r="B120" s="59"/>
      <c r="C120" s="59"/>
      <c r="D120" s="59"/>
      <c r="E120" s="59"/>
    </row>
    <row r="121" spans="1:5" x14ac:dyDescent="0.25">
      <c r="A121" s="59"/>
      <c r="B121" s="59"/>
      <c r="C121" s="59"/>
      <c r="D121" s="59"/>
      <c r="E121" s="59"/>
    </row>
    <row r="122" spans="1:5" x14ac:dyDescent="0.25">
      <c r="A122" s="59"/>
      <c r="B122" s="59"/>
      <c r="C122" s="59"/>
      <c r="D122" s="59"/>
      <c r="E122" s="59"/>
    </row>
    <row r="123" spans="1:5" x14ac:dyDescent="0.25">
      <c r="A123" s="59"/>
      <c r="B123" s="59"/>
      <c r="C123" s="59"/>
      <c r="D123" s="59"/>
      <c r="E123" s="59"/>
    </row>
    <row r="124" spans="1:5" x14ac:dyDescent="0.25">
      <c r="A124" s="59"/>
      <c r="B124" s="59"/>
      <c r="C124" s="59"/>
      <c r="D124" s="59"/>
      <c r="E124" s="59"/>
    </row>
    <row r="125" spans="1:5" x14ac:dyDescent="0.25">
      <c r="A125" s="59"/>
      <c r="B125" s="59"/>
      <c r="C125" s="59"/>
      <c r="D125" s="59"/>
      <c r="E125" s="59"/>
    </row>
    <row r="126" spans="1:5" x14ac:dyDescent="0.25">
      <c r="A126" s="59"/>
      <c r="B126" s="59"/>
      <c r="C126" s="59"/>
      <c r="D126" s="59"/>
      <c r="E126" s="59"/>
    </row>
    <row r="127" spans="1:5" x14ac:dyDescent="0.25">
      <c r="A127" s="59"/>
      <c r="B127" s="59"/>
      <c r="C127" s="59"/>
      <c r="D127" s="59"/>
      <c r="E127" s="59"/>
    </row>
    <row r="128" spans="1:5" x14ac:dyDescent="0.25">
      <c r="A128" s="59"/>
      <c r="B128" s="59"/>
      <c r="C128" s="59"/>
      <c r="D128" s="59"/>
      <c r="E128" s="59"/>
    </row>
    <row r="129" spans="1:5" x14ac:dyDescent="0.25">
      <c r="A129" s="59"/>
      <c r="B129" s="59"/>
      <c r="C129" s="59"/>
      <c r="D129" s="59"/>
      <c r="E129" s="59"/>
    </row>
    <row r="130" spans="1:5" x14ac:dyDescent="0.25">
      <c r="A130" s="59"/>
      <c r="B130" s="59"/>
      <c r="C130" s="59"/>
      <c r="D130" s="59"/>
      <c r="E130" s="59"/>
    </row>
    <row r="131" spans="1:5" x14ac:dyDescent="0.25">
      <c r="A131" s="59"/>
      <c r="B131" s="59"/>
      <c r="C131" s="59"/>
      <c r="D131" s="59"/>
      <c r="E131" s="59"/>
    </row>
    <row r="132" spans="1:5" x14ac:dyDescent="0.25">
      <c r="A132" s="59"/>
      <c r="B132" s="59"/>
      <c r="C132" s="59"/>
      <c r="D132" s="59"/>
      <c r="E132" s="59"/>
    </row>
    <row r="133" spans="1:5" x14ac:dyDescent="0.25">
      <c r="A133" s="59"/>
      <c r="B133" s="59"/>
      <c r="C133" s="59"/>
      <c r="D133" s="59"/>
      <c r="E133" s="59"/>
    </row>
    <row r="134" spans="1:5" x14ac:dyDescent="0.25">
      <c r="A134" s="59"/>
      <c r="B134" s="59"/>
      <c r="C134" s="59"/>
      <c r="D134" s="59"/>
      <c r="E134" s="59"/>
    </row>
    <row r="135" spans="1:5" x14ac:dyDescent="0.25">
      <c r="A135" s="59"/>
      <c r="B135" s="59"/>
      <c r="C135" s="59"/>
      <c r="D135" s="59"/>
      <c r="E135" s="59"/>
    </row>
    <row r="136" spans="1:5" x14ac:dyDescent="0.25">
      <c r="A136" s="59"/>
      <c r="B136" s="59"/>
      <c r="C136" s="59"/>
      <c r="D136" s="59"/>
      <c r="E136" s="59"/>
    </row>
    <row r="137" spans="1:5" x14ac:dyDescent="0.25">
      <c r="A137" s="59"/>
      <c r="B137" s="59"/>
      <c r="C137" s="59"/>
      <c r="D137" s="59"/>
      <c r="E137" s="59"/>
    </row>
    <row r="138" spans="1:5" x14ac:dyDescent="0.25">
      <c r="A138" s="59"/>
      <c r="B138" s="59"/>
      <c r="C138" s="59"/>
      <c r="D138" s="59"/>
      <c r="E138" s="59"/>
    </row>
    <row r="139" spans="1:5" x14ac:dyDescent="0.25">
      <c r="A139" s="59"/>
      <c r="B139" s="59"/>
      <c r="C139" s="59"/>
      <c r="D139" s="59"/>
      <c r="E139" s="59"/>
    </row>
    <row r="140" spans="1:5" x14ac:dyDescent="0.25">
      <c r="A140" s="59"/>
      <c r="B140" s="59"/>
      <c r="C140" s="59"/>
      <c r="D140" s="59"/>
      <c r="E140" s="59"/>
    </row>
    <row r="141" spans="1:5" x14ac:dyDescent="0.25">
      <c r="A141" s="59"/>
      <c r="B141" s="59"/>
      <c r="C141" s="59"/>
      <c r="D141" s="59"/>
      <c r="E141" s="59"/>
    </row>
    <row r="142" spans="1:5" x14ac:dyDescent="0.25">
      <c r="A142" s="59"/>
      <c r="B142" s="59"/>
      <c r="C142" s="59"/>
      <c r="D142" s="59"/>
      <c r="E142" s="59"/>
    </row>
    <row r="143" spans="1:5" x14ac:dyDescent="0.25">
      <c r="A143" s="59"/>
      <c r="B143" s="59"/>
      <c r="C143" s="59"/>
      <c r="D143" s="59"/>
      <c r="E143" s="59"/>
    </row>
    <row r="144" spans="1:5" x14ac:dyDescent="0.25">
      <c r="A144" s="59"/>
      <c r="B144" s="59"/>
      <c r="C144" s="59"/>
      <c r="D144" s="59"/>
      <c r="E144" s="59"/>
    </row>
    <row r="145" spans="1:5" x14ac:dyDescent="0.25">
      <c r="A145" s="59"/>
      <c r="B145" s="59"/>
      <c r="C145" s="59"/>
      <c r="D145" s="59"/>
      <c r="E145" s="59"/>
    </row>
    <row r="146" spans="1:5" x14ac:dyDescent="0.25">
      <c r="A146" s="59"/>
      <c r="B146" s="59"/>
      <c r="C146" s="59"/>
      <c r="D146" s="59"/>
      <c r="E146" s="59"/>
    </row>
    <row r="147" spans="1:5" x14ac:dyDescent="0.25">
      <c r="A147" s="59"/>
      <c r="B147" s="59"/>
      <c r="C147" s="59"/>
      <c r="D147" s="59"/>
      <c r="E147" s="59"/>
    </row>
    <row r="148" spans="1:5" x14ac:dyDescent="0.25">
      <c r="A148" s="59"/>
      <c r="B148" s="59"/>
      <c r="C148" s="59"/>
      <c r="D148" s="59"/>
      <c r="E148" s="59"/>
    </row>
    <row r="149" spans="1:5" x14ac:dyDescent="0.25">
      <c r="A149" s="59"/>
      <c r="B149" s="59"/>
      <c r="C149" s="59"/>
      <c r="D149" s="59"/>
      <c r="E149" s="59"/>
    </row>
    <row r="150" spans="1:5" x14ac:dyDescent="0.25">
      <c r="A150" s="59"/>
      <c r="B150" s="59"/>
      <c r="C150" s="59"/>
      <c r="D150" s="59"/>
      <c r="E150" s="59"/>
    </row>
    <row r="151" spans="1:5" x14ac:dyDescent="0.25">
      <c r="A151" s="59"/>
      <c r="B151" s="59"/>
      <c r="C151" s="59"/>
      <c r="D151" s="59"/>
      <c r="E151" s="59"/>
    </row>
    <row r="152" spans="1:5" x14ac:dyDescent="0.25">
      <c r="A152" s="59"/>
      <c r="B152" s="59"/>
      <c r="C152" s="59"/>
      <c r="D152" s="59"/>
      <c r="E152" s="59"/>
    </row>
    <row r="153" spans="1:5" x14ac:dyDescent="0.25">
      <c r="A153" s="59"/>
      <c r="B153" s="59"/>
      <c r="C153" s="59"/>
      <c r="D153" s="59"/>
      <c r="E153" s="59"/>
    </row>
    <row r="154" spans="1:5" x14ac:dyDescent="0.25">
      <c r="A154" s="59"/>
      <c r="B154" s="59"/>
      <c r="C154" s="59"/>
      <c r="D154" s="59"/>
      <c r="E154" s="59"/>
    </row>
    <row r="155" spans="1:5" x14ac:dyDescent="0.25">
      <c r="A155" s="59"/>
      <c r="B155" s="59"/>
      <c r="C155" s="59"/>
      <c r="D155" s="59"/>
      <c r="E155" s="59"/>
    </row>
    <row r="156" spans="1:5" x14ac:dyDescent="0.25">
      <c r="A156" s="59"/>
      <c r="B156" s="59"/>
      <c r="C156" s="59"/>
      <c r="D156" s="59"/>
      <c r="E156" s="59"/>
    </row>
    <row r="157" spans="1:5" x14ac:dyDescent="0.25">
      <c r="A157" s="59"/>
      <c r="B157" s="59"/>
      <c r="C157" s="59"/>
      <c r="D157" s="59"/>
      <c r="E157" s="59"/>
    </row>
    <row r="158" spans="1:5" x14ac:dyDescent="0.25">
      <c r="A158" s="59"/>
      <c r="B158" s="59"/>
      <c r="C158" s="59"/>
      <c r="D158" s="59"/>
      <c r="E158" s="59"/>
    </row>
    <row r="159" spans="1:5" x14ac:dyDescent="0.25">
      <c r="A159" s="59"/>
      <c r="B159" s="59"/>
      <c r="C159" s="59"/>
      <c r="D159" s="59"/>
      <c r="E159" s="59"/>
    </row>
    <row r="160" spans="1:5" x14ac:dyDescent="0.25">
      <c r="A160" s="59"/>
      <c r="B160" s="59"/>
      <c r="C160" s="59"/>
      <c r="D160" s="59"/>
      <c r="E160" s="59"/>
    </row>
    <row r="161" spans="1:5" x14ac:dyDescent="0.25">
      <c r="A161" s="59"/>
      <c r="B161" s="59"/>
      <c r="C161" s="59"/>
      <c r="D161" s="59"/>
      <c r="E161" s="59"/>
    </row>
    <row r="162" spans="1:5" x14ac:dyDescent="0.25">
      <c r="A162" s="59"/>
      <c r="B162" s="59"/>
      <c r="C162" s="59"/>
      <c r="D162" s="59"/>
      <c r="E162" s="59"/>
    </row>
    <row r="163" spans="1:5" x14ac:dyDescent="0.25">
      <c r="A163" s="59"/>
      <c r="B163" s="59"/>
      <c r="C163" s="59"/>
      <c r="D163" s="59"/>
      <c r="E163" s="59"/>
    </row>
    <row r="164" spans="1:5" x14ac:dyDescent="0.25">
      <c r="A164" s="59"/>
      <c r="B164" s="59"/>
      <c r="C164" s="59"/>
      <c r="D164" s="59"/>
      <c r="E164" s="59"/>
    </row>
    <row r="165" spans="1:5" x14ac:dyDescent="0.25">
      <c r="A165" s="59"/>
      <c r="B165" s="59"/>
      <c r="C165" s="59"/>
      <c r="D165" s="59"/>
      <c r="E165" s="59"/>
    </row>
    <row r="166" spans="1:5" x14ac:dyDescent="0.25">
      <c r="A166" s="59"/>
      <c r="B166" s="59"/>
      <c r="C166" s="59"/>
      <c r="D166" s="59"/>
      <c r="E166" s="59"/>
    </row>
    <row r="167" spans="1:5" x14ac:dyDescent="0.25">
      <c r="A167" s="59"/>
      <c r="B167" s="59"/>
      <c r="C167" s="59"/>
      <c r="D167" s="59"/>
      <c r="E167" s="59"/>
    </row>
    <row r="168" spans="1:5" x14ac:dyDescent="0.25">
      <c r="A168" s="59"/>
      <c r="B168" s="59"/>
      <c r="C168" s="59"/>
      <c r="D168" s="59"/>
      <c r="E168" s="59"/>
    </row>
    <row r="169" spans="1:5" x14ac:dyDescent="0.25">
      <c r="A169" s="59"/>
      <c r="B169" s="59"/>
      <c r="C169" s="59"/>
      <c r="D169" s="59"/>
      <c r="E169" s="59"/>
    </row>
    <row r="170" spans="1:5" x14ac:dyDescent="0.25">
      <c r="A170" s="59"/>
      <c r="B170" s="59"/>
      <c r="C170" s="59"/>
      <c r="D170" s="59"/>
      <c r="E170" s="59"/>
    </row>
    <row r="171" spans="1:5" x14ac:dyDescent="0.25">
      <c r="A171" s="59"/>
      <c r="B171" s="59"/>
      <c r="C171" s="59"/>
      <c r="D171" s="59"/>
      <c r="E171" s="59"/>
    </row>
    <row r="172" spans="1:5" x14ac:dyDescent="0.25">
      <c r="A172" s="59"/>
      <c r="B172" s="59"/>
      <c r="C172" s="59"/>
      <c r="D172" s="59"/>
      <c r="E172" s="59"/>
    </row>
    <row r="173" spans="1:5" x14ac:dyDescent="0.25">
      <c r="A173" s="59"/>
      <c r="B173" s="59"/>
      <c r="C173" s="59"/>
      <c r="D173" s="59"/>
      <c r="E173" s="59"/>
    </row>
    <row r="174" spans="1:5" x14ac:dyDescent="0.25">
      <c r="A174" s="59"/>
      <c r="B174" s="59"/>
      <c r="C174" s="59"/>
      <c r="D174" s="59"/>
      <c r="E174" s="59"/>
    </row>
    <row r="175" spans="1:5" x14ac:dyDescent="0.25">
      <c r="A175" s="59"/>
      <c r="B175" s="59"/>
      <c r="C175" s="59"/>
      <c r="D175" s="59"/>
      <c r="E175" s="59"/>
    </row>
    <row r="176" spans="1:5" x14ac:dyDescent="0.25">
      <c r="A176" s="59"/>
      <c r="B176" s="59"/>
      <c r="C176" s="59"/>
      <c r="D176" s="59"/>
      <c r="E176" s="59"/>
    </row>
    <row r="177" spans="1:5" x14ac:dyDescent="0.25">
      <c r="A177" s="59"/>
      <c r="B177" s="59"/>
      <c r="C177" s="59"/>
      <c r="D177" s="59"/>
      <c r="E177" s="59"/>
    </row>
    <row r="178" spans="1:5" x14ac:dyDescent="0.25">
      <c r="A178" s="59"/>
      <c r="B178" s="59"/>
      <c r="C178" s="59"/>
      <c r="D178" s="59"/>
      <c r="E178" s="59"/>
    </row>
    <row r="179" spans="1:5" x14ac:dyDescent="0.25">
      <c r="A179" s="59"/>
      <c r="B179" s="59"/>
      <c r="C179" s="59"/>
      <c r="D179" s="59"/>
      <c r="E179" s="59"/>
    </row>
    <row r="180" spans="1:5" x14ac:dyDescent="0.25">
      <c r="A180" s="59"/>
      <c r="B180" s="59"/>
      <c r="C180" s="59"/>
      <c r="D180" s="59"/>
      <c r="E180" s="59"/>
    </row>
    <row r="181" spans="1:5" x14ac:dyDescent="0.25">
      <c r="A181" s="59"/>
      <c r="B181" s="59"/>
      <c r="C181" s="59"/>
      <c r="D181" s="59"/>
      <c r="E181" s="59"/>
    </row>
    <row r="182" spans="1:5" x14ac:dyDescent="0.25">
      <c r="A182" s="59"/>
      <c r="B182" s="59"/>
      <c r="C182" s="59"/>
      <c r="D182" s="59"/>
      <c r="E182" s="59"/>
    </row>
    <row r="183" spans="1:5" x14ac:dyDescent="0.25">
      <c r="A183" s="59"/>
      <c r="B183" s="59"/>
      <c r="C183" s="59"/>
      <c r="D183" s="59"/>
      <c r="E183" s="59"/>
    </row>
    <row r="184" spans="1:5" x14ac:dyDescent="0.25">
      <c r="A184" s="59"/>
      <c r="B184" s="59"/>
      <c r="C184" s="59"/>
      <c r="D184" s="59"/>
      <c r="E184" s="59"/>
    </row>
    <row r="185" spans="1:5" x14ac:dyDescent="0.25">
      <c r="A185" s="59"/>
      <c r="B185" s="59"/>
      <c r="C185" s="59"/>
      <c r="D185" s="59"/>
      <c r="E185" s="59"/>
    </row>
    <row r="186" spans="1:5" x14ac:dyDescent="0.25">
      <c r="A186" s="59"/>
      <c r="B186" s="59"/>
      <c r="C186" s="59"/>
      <c r="D186" s="59"/>
      <c r="E186" s="59"/>
    </row>
    <row r="187" spans="1:5" x14ac:dyDescent="0.25">
      <c r="A187" s="59"/>
      <c r="B187" s="59"/>
      <c r="C187" s="59"/>
      <c r="D187" s="59"/>
      <c r="E187" s="59"/>
    </row>
    <row r="188" spans="1:5" x14ac:dyDescent="0.25">
      <c r="A188" s="59"/>
      <c r="B188" s="59"/>
      <c r="C188" s="59"/>
      <c r="D188" s="59"/>
      <c r="E188" s="59"/>
    </row>
    <row r="189" spans="1:5" x14ac:dyDescent="0.25">
      <c r="A189" s="59"/>
      <c r="B189" s="59"/>
      <c r="C189" s="59"/>
      <c r="D189" s="59"/>
      <c r="E189" s="59"/>
    </row>
    <row r="190" spans="1:5" x14ac:dyDescent="0.25">
      <c r="A190" s="59"/>
      <c r="B190" s="59"/>
      <c r="C190" s="59"/>
      <c r="D190" s="59"/>
      <c r="E190" s="59"/>
    </row>
    <row r="191" spans="1:5" x14ac:dyDescent="0.25">
      <c r="A191" s="59"/>
      <c r="B191" s="59"/>
      <c r="C191" s="59"/>
      <c r="D191" s="59"/>
      <c r="E191" s="59"/>
    </row>
    <row r="192" spans="1:5" x14ac:dyDescent="0.25">
      <c r="A192" s="59"/>
      <c r="B192" s="59"/>
      <c r="C192" s="59"/>
      <c r="D192" s="59"/>
      <c r="E192" s="59"/>
    </row>
    <row r="193" spans="1:5" x14ac:dyDescent="0.25">
      <c r="A193" s="59"/>
      <c r="B193" s="59"/>
      <c r="C193" s="59"/>
      <c r="D193" s="59"/>
      <c r="E193" s="59"/>
    </row>
    <row r="194" spans="1:5" x14ac:dyDescent="0.25">
      <c r="A194" s="59"/>
      <c r="B194" s="59"/>
      <c r="C194" s="59"/>
      <c r="D194" s="59"/>
      <c r="E194" s="59"/>
    </row>
    <row r="195" spans="1:5" x14ac:dyDescent="0.25">
      <c r="A195" s="59"/>
      <c r="B195" s="59"/>
      <c r="C195" s="59"/>
      <c r="D195" s="59"/>
      <c r="E195" s="59"/>
    </row>
    <row r="196" spans="1:5" x14ac:dyDescent="0.25">
      <c r="A196" s="59"/>
      <c r="B196" s="59"/>
      <c r="C196" s="59"/>
      <c r="D196" s="59"/>
      <c r="E196" s="59"/>
    </row>
    <row r="197" spans="1:5" x14ac:dyDescent="0.25">
      <c r="A197" s="59"/>
      <c r="B197" s="59"/>
      <c r="C197" s="59"/>
      <c r="D197" s="59"/>
      <c r="E197" s="59"/>
    </row>
    <row r="198" spans="1:5" x14ac:dyDescent="0.25">
      <c r="A198" s="59"/>
      <c r="B198" s="59"/>
      <c r="C198" s="59"/>
      <c r="D198" s="59"/>
      <c r="E198" s="59"/>
    </row>
    <row r="199" spans="1:5" x14ac:dyDescent="0.25">
      <c r="A199" s="59"/>
      <c r="B199" s="59"/>
      <c r="C199" s="59"/>
      <c r="D199" s="59"/>
      <c r="E199" s="59"/>
    </row>
    <row r="200" spans="1:5" x14ac:dyDescent="0.25">
      <c r="A200" s="59"/>
      <c r="B200" s="59"/>
      <c r="C200" s="59"/>
      <c r="D200" s="59"/>
      <c r="E200" s="59"/>
    </row>
    <row r="201" spans="1:5" x14ac:dyDescent="0.25">
      <c r="A201" s="59"/>
      <c r="B201" s="59"/>
      <c r="C201" s="59"/>
      <c r="D201" s="59"/>
      <c r="E201" s="59"/>
    </row>
    <row r="202" spans="1:5" x14ac:dyDescent="0.25">
      <c r="A202" s="59"/>
      <c r="B202" s="59"/>
      <c r="C202" s="59"/>
      <c r="D202" s="59"/>
      <c r="E202" s="59"/>
    </row>
    <row r="203" spans="1:5" x14ac:dyDescent="0.25">
      <c r="A203" s="59"/>
      <c r="B203" s="59"/>
      <c r="C203" s="59"/>
      <c r="D203" s="59"/>
      <c r="E203" s="59"/>
    </row>
    <row r="204" spans="1:5" x14ac:dyDescent="0.25">
      <c r="A204" s="59"/>
      <c r="B204" s="59"/>
      <c r="C204" s="59"/>
      <c r="D204" s="59"/>
      <c r="E204" s="59"/>
    </row>
    <row r="205" spans="1:5" x14ac:dyDescent="0.25">
      <c r="A205" s="59"/>
      <c r="B205" s="59"/>
      <c r="C205" s="59"/>
      <c r="D205" s="59"/>
      <c r="E205" s="59"/>
    </row>
    <row r="206" spans="1:5" x14ac:dyDescent="0.25">
      <c r="A206" s="59"/>
      <c r="B206" s="59"/>
      <c r="C206" s="59"/>
      <c r="D206" s="59"/>
      <c r="E206" s="59"/>
    </row>
    <row r="207" spans="1:5" x14ac:dyDescent="0.25">
      <c r="A207" s="59"/>
      <c r="B207" s="59"/>
      <c r="C207" s="59"/>
      <c r="D207" s="59"/>
      <c r="E207" s="59"/>
    </row>
    <row r="208" spans="1:5" x14ac:dyDescent="0.25">
      <c r="A208" s="59"/>
      <c r="B208" s="59"/>
      <c r="C208" s="59"/>
      <c r="D208" s="59"/>
      <c r="E208" s="59"/>
    </row>
    <row r="209" spans="1:5" x14ac:dyDescent="0.25">
      <c r="A209" s="59"/>
      <c r="B209" s="59"/>
      <c r="C209" s="59"/>
      <c r="D209" s="59"/>
      <c r="E209" s="59"/>
    </row>
    <row r="210" spans="1:5" x14ac:dyDescent="0.25">
      <c r="A210" s="59"/>
      <c r="B210" s="59"/>
      <c r="C210" s="59"/>
      <c r="D210" s="59"/>
      <c r="E210" s="59"/>
    </row>
    <row r="211" spans="1:5" x14ac:dyDescent="0.25">
      <c r="A211" s="59"/>
      <c r="B211" s="59"/>
      <c r="C211" s="59"/>
      <c r="D211" s="59"/>
      <c r="E211" s="59"/>
    </row>
    <row r="212" spans="1:5" x14ac:dyDescent="0.25">
      <c r="A212" s="59"/>
      <c r="B212" s="59"/>
      <c r="C212" s="59"/>
      <c r="D212" s="59"/>
      <c r="E212" s="59"/>
    </row>
    <row r="213" spans="1:5" x14ac:dyDescent="0.25">
      <c r="A213" s="59"/>
      <c r="B213" s="59"/>
      <c r="C213" s="59"/>
      <c r="D213" s="59"/>
      <c r="E213" s="59"/>
    </row>
    <row r="214" spans="1:5" x14ac:dyDescent="0.25">
      <c r="A214" s="59"/>
      <c r="B214" s="59"/>
      <c r="C214" s="59"/>
      <c r="D214" s="59"/>
      <c r="E214" s="59"/>
    </row>
    <row r="215" spans="1:5" x14ac:dyDescent="0.25">
      <c r="A215" s="59"/>
      <c r="B215" s="59"/>
      <c r="C215" s="59"/>
      <c r="D215" s="59"/>
      <c r="E215" s="59"/>
    </row>
    <row r="216" spans="1:5" x14ac:dyDescent="0.25">
      <c r="A216" s="59"/>
      <c r="B216" s="59"/>
      <c r="C216" s="59"/>
      <c r="D216" s="59"/>
      <c r="E216" s="59"/>
    </row>
    <row r="217" spans="1:5" x14ac:dyDescent="0.25">
      <c r="A217" s="59"/>
      <c r="B217" s="59"/>
      <c r="C217" s="59"/>
      <c r="D217" s="59"/>
      <c r="E217" s="59"/>
    </row>
    <row r="218" spans="1:5" x14ac:dyDescent="0.25">
      <c r="A218" s="59"/>
      <c r="B218" s="59"/>
      <c r="C218" s="59"/>
      <c r="D218" s="59"/>
      <c r="E218" s="59"/>
    </row>
    <row r="219" spans="1:5" x14ac:dyDescent="0.25">
      <c r="A219" s="59"/>
      <c r="B219" s="59"/>
      <c r="C219" s="59"/>
      <c r="D219" s="59"/>
      <c r="E219" s="59"/>
    </row>
    <row r="220" spans="1:5" x14ac:dyDescent="0.25">
      <c r="A220" s="59"/>
      <c r="B220" s="59"/>
      <c r="C220" s="59"/>
      <c r="D220" s="59"/>
      <c r="E220" s="59"/>
    </row>
    <row r="221" spans="1:5" x14ac:dyDescent="0.25">
      <c r="A221" s="59"/>
      <c r="B221" s="59"/>
      <c r="C221" s="59"/>
      <c r="D221" s="59"/>
      <c r="E221" s="59"/>
    </row>
    <row r="222" spans="1:5" x14ac:dyDescent="0.25">
      <c r="A222" s="59"/>
      <c r="B222" s="59"/>
      <c r="C222" s="59"/>
      <c r="D222" s="59"/>
      <c r="E222" s="59"/>
    </row>
    <row r="223" spans="1:5" x14ac:dyDescent="0.25">
      <c r="A223" s="59"/>
      <c r="B223" s="59"/>
      <c r="C223" s="59"/>
      <c r="D223" s="59"/>
      <c r="E223" s="59"/>
    </row>
    <row r="224" spans="1:5" x14ac:dyDescent="0.25">
      <c r="A224" s="59"/>
      <c r="B224" s="59"/>
      <c r="C224" s="59"/>
      <c r="D224" s="59"/>
      <c r="E224" s="59"/>
    </row>
    <row r="225" spans="1:5" x14ac:dyDescent="0.25">
      <c r="A225" s="59"/>
      <c r="B225" s="59"/>
      <c r="C225" s="59"/>
      <c r="D225" s="59"/>
      <c r="E225" s="59"/>
    </row>
    <row r="226" spans="1:5" x14ac:dyDescent="0.25">
      <c r="A226" s="59"/>
      <c r="B226" s="59"/>
      <c r="C226" s="59"/>
      <c r="D226" s="59"/>
      <c r="E226" s="59"/>
    </row>
    <row r="227" spans="1:5" x14ac:dyDescent="0.25">
      <c r="A227" s="59"/>
      <c r="B227" s="59"/>
      <c r="C227" s="59"/>
      <c r="D227" s="59"/>
      <c r="E227" s="59"/>
    </row>
    <row r="228" spans="1:5" x14ac:dyDescent="0.25">
      <c r="A228" s="59"/>
      <c r="B228" s="59"/>
      <c r="C228" s="59"/>
      <c r="D228" s="59"/>
      <c r="E228" s="59"/>
    </row>
    <row r="229" spans="1:5" x14ac:dyDescent="0.25">
      <c r="A229" s="59"/>
      <c r="B229" s="59"/>
      <c r="C229" s="59"/>
      <c r="D229" s="59"/>
      <c r="E229" s="59"/>
    </row>
    <row r="230" spans="1:5" x14ac:dyDescent="0.25">
      <c r="A230" s="59"/>
      <c r="B230" s="59"/>
      <c r="C230" s="59"/>
      <c r="D230" s="59"/>
      <c r="E230" s="59"/>
    </row>
    <row r="231" spans="1:5" x14ac:dyDescent="0.25">
      <c r="A231" s="59"/>
      <c r="B231" s="59"/>
      <c r="C231" s="59"/>
      <c r="D231" s="59"/>
      <c r="E231" s="59"/>
    </row>
    <row r="232" spans="1:5" x14ac:dyDescent="0.25">
      <c r="A232" s="59"/>
      <c r="B232" s="59"/>
      <c r="C232" s="59"/>
      <c r="D232" s="59"/>
      <c r="E232" s="59"/>
    </row>
    <row r="233" spans="1:5" x14ac:dyDescent="0.25">
      <c r="A233" s="59"/>
      <c r="B233" s="59"/>
      <c r="C233" s="59"/>
      <c r="D233" s="59"/>
      <c r="E233" s="59"/>
    </row>
    <row r="234" spans="1:5" x14ac:dyDescent="0.25">
      <c r="A234" s="59"/>
      <c r="B234" s="59"/>
      <c r="C234" s="59"/>
      <c r="D234" s="59"/>
      <c r="E234" s="59"/>
    </row>
    <row r="235" spans="1:5" x14ac:dyDescent="0.25">
      <c r="A235" s="59"/>
      <c r="B235" s="59"/>
      <c r="C235" s="59"/>
      <c r="D235" s="59"/>
      <c r="E235" s="59"/>
    </row>
    <row r="236" spans="1:5" x14ac:dyDescent="0.25">
      <c r="A236" s="59"/>
      <c r="B236" s="59"/>
      <c r="C236" s="59"/>
      <c r="D236" s="59"/>
      <c r="E236" s="59"/>
    </row>
    <row r="237" spans="1:5" x14ac:dyDescent="0.25">
      <c r="A237" s="59"/>
      <c r="B237" s="59"/>
      <c r="C237" s="59"/>
      <c r="D237" s="59"/>
      <c r="E237" s="59"/>
    </row>
    <row r="238" spans="1:5" x14ac:dyDescent="0.25">
      <c r="A238" s="59"/>
      <c r="B238" s="59"/>
      <c r="C238" s="59"/>
      <c r="D238" s="59"/>
      <c r="E238" s="59"/>
    </row>
    <row r="239" spans="1:5" x14ac:dyDescent="0.25">
      <c r="A239" s="59"/>
      <c r="B239" s="59"/>
      <c r="C239" s="59"/>
      <c r="D239" s="59"/>
      <c r="E239" s="59"/>
    </row>
    <row r="240" spans="1:5" x14ac:dyDescent="0.25">
      <c r="A240" s="59"/>
      <c r="B240" s="59"/>
      <c r="C240" s="59"/>
      <c r="D240" s="59"/>
      <c r="E240" s="59"/>
    </row>
    <row r="241" spans="1:5" x14ac:dyDescent="0.25">
      <c r="A241" s="59"/>
      <c r="B241" s="59"/>
      <c r="C241" s="59"/>
      <c r="D241" s="59"/>
      <c r="E241" s="59"/>
    </row>
    <row r="242" spans="1:5" x14ac:dyDescent="0.25">
      <c r="A242" s="59"/>
      <c r="B242" s="59"/>
      <c r="C242" s="59"/>
      <c r="D242" s="59"/>
      <c r="E242" s="59"/>
    </row>
    <row r="243" spans="1:5" x14ac:dyDescent="0.25">
      <c r="A243" s="59"/>
      <c r="B243" s="59"/>
      <c r="C243" s="59"/>
      <c r="D243" s="59"/>
      <c r="E243" s="59"/>
    </row>
    <row r="244" spans="1:5" x14ac:dyDescent="0.25">
      <c r="A244" s="59"/>
      <c r="B244" s="59"/>
      <c r="C244" s="59"/>
      <c r="D244" s="59"/>
      <c r="E244" s="59"/>
    </row>
    <row r="245" spans="1:5" x14ac:dyDescent="0.25">
      <c r="A245" s="59"/>
      <c r="B245" s="59"/>
      <c r="C245" s="59"/>
      <c r="D245" s="59"/>
      <c r="E245" s="59"/>
    </row>
    <row r="246" spans="1:5" x14ac:dyDescent="0.25">
      <c r="A246" s="59"/>
      <c r="B246" s="59"/>
      <c r="C246" s="59"/>
      <c r="D246" s="59"/>
      <c r="E246" s="59"/>
    </row>
    <row r="247" spans="1:5" x14ac:dyDescent="0.25">
      <c r="A247" s="59"/>
      <c r="B247" s="59"/>
      <c r="C247" s="59"/>
      <c r="D247" s="59"/>
      <c r="E247" s="59"/>
    </row>
    <row r="248" spans="1:5" x14ac:dyDescent="0.25">
      <c r="A248" s="59"/>
      <c r="B248" s="59"/>
      <c r="C248" s="59"/>
      <c r="D248" s="59"/>
      <c r="E248" s="59"/>
    </row>
    <row r="249" spans="1:5" x14ac:dyDescent="0.25">
      <c r="A249" s="59"/>
      <c r="B249" s="59"/>
      <c r="C249" s="59"/>
      <c r="D249" s="59"/>
      <c r="E249" s="59"/>
    </row>
    <row r="250" spans="1:5" x14ac:dyDescent="0.25">
      <c r="A250" s="59"/>
      <c r="B250" s="59"/>
      <c r="C250" s="59"/>
      <c r="D250" s="59"/>
      <c r="E250" s="59"/>
    </row>
    <row r="251" spans="1:5" x14ac:dyDescent="0.25">
      <c r="A251" s="59"/>
      <c r="B251" s="59"/>
      <c r="C251" s="59"/>
      <c r="D251" s="59"/>
      <c r="E251" s="59"/>
    </row>
    <row r="252" spans="1:5" x14ac:dyDescent="0.25">
      <c r="A252" s="59"/>
      <c r="B252" s="59"/>
      <c r="C252" s="59"/>
      <c r="D252" s="59"/>
      <c r="E252" s="59"/>
    </row>
    <row r="253" spans="1:5" x14ac:dyDescent="0.25">
      <c r="A253" s="59"/>
      <c r="B253" s="59"/>
      <c r="C253" s="59"/>
      <c r="D253" s="59"/>
      <c r="E253" s="59"/>
    </row>
    <row r="254" spans="1:5" x14ac:dyDescent="0.25">
      <c r="A254" s="59"/>
      <c r="B254" s="59"/>
      <c r="C254" s="59"/>
      <c r="D254" s="59"/>
      <c r="E254" s="59"/>
    </row>
    <row r="255" spans="1:5" x14ac:dyDescent="0.25">
      <c r="A255" s="59"/>
      <c r="B255" s="59"/>
      <c r="C255" s="59"/>
      <c r="D255" s="59"/>
      <c r="E255" s="59"/>
    </row>
    <row r="256" spans="1:5" x14ac:dyDescent="0.25">
      <c r="A256" s="59"/>
      <c r="B256" s="59"/>
      <c r="C256" s="59"/>
      <c r="D256" s="59"/>
      <c r="E256" s="59"/>
    </row>
    <row r="257" spans="1:5" x14ac:dyDescent="0.25">
      <c r="A257" s="59"/>
      <c r="B257" s="59"/>
      <c r="C257" s="59"/>
      <c r="D257" s="59"/>
      <c r="E257" s="59"/>
    </row>
    <row r="258" spans="1:5" x14ac:dyDescent="0.25">
      <c r="A258" s="59"/>
      <c r="B258" s="59"/>
      <c r="C258" s="59"/>
      <c r="D258" s="59"/>
      <c r="E258" s="59"/>
    </row>
    <row r="259" spans="1:5" x14ac:dyDescent="0.25">
      <c r="A259" s="59"/>
      <c r="B259" s="59"/>
      <c r="C259" s="59"/>
      <c r="D259" s="59"/>
      <c r="E259" s="59"/>
    </row>
    <row r="260" spans="1:5" x14ac:dyDescent="0.25">
      <c r="A260" s="59"/>
      <c r="B260" s="59"/>
      <c r="C260" s="59"/>
      <c r="D260" s="59"/>
      <c r="E260" s="59"/>
    </row>
    <row r="261" spans="1:5" x14ac:dyDescent="0.25">
      <c r="A261" s="59"/>
      <c r="B261" s="59"/>
      <c r="C261" s="59"/>
      <c r="D261" s="59"/>
      <c r="E261" s="59"/>
    </row>
    <row r="262" spans="1:5" x14ac:dyDescent="0.25">
      <c r="A262" s="59"/>
      <c r="B262" s="59"/>
      <c r="C262" s="59"/>
      <c r="D262" s="59"/>
      <c r="E262" s="59"/>
    </row>
    <row r="263" spans="1:5" x14ac:dyDescent="0.25">
      <c r="A263" s="59"/>
      <c r="B263" s="59"/>
      <c r="C263" s="59"/>
      <c r="D263" s="59"/>
      <c r="E263" s="59"/>
    </row>
    <row r="264" spans="1:5" x14ac:dyDescent="0.25">
      <c r="A264" s="59"/>
      <c r="B264" s="59"/>
      <c r="C264" s="59"/>
      <c r="D264" s="59"/>
      <c r="E264" s="59"/>
    </row>
    <row r="265" spans="1:5" x14ac:dyDescent="0.25">
      <c r="A265" s="59"/>
      <c r="B265" s="59"/>
      <c r="C265" s="59"/>
      <c r="D265" s="59"/>
      <c r="E265" s="59"/>
    </row>
    <row r="266" spans="1:5" x14ac:dyDescent="0.25">
      <c r="A266" s="59"/>
      <c r="B266" s="59"/>
      <c r="C266" s="59"/>
      <c r="D266" s="59"/>
      <c r="E266" s="59"/>
    </row>
    <row r="267" spans="1:5" x14ac:dyDescent="0.25">
      <c r="A267" s="59"/>
      <c r="B267" s="59"/>
      <c r="C267" s="59"/>
      <c r="D267" s="59"/>
      <c r="E267" s="59"/>
    </row>
    <row r="268" spans="1:5" x14ac:dyDescent="0.25">
      <c r="A268" s="59"/>
      <c r="B268" s="59"/>
      <c r="C268" s="59"/>
      <c r="D268" s="59"/>
      <c r="E268" s="59"/>
    </row>
    <row r="269" spans="1:5" x14ac:dyDescent="0.25">
      <c r="A269" s="59"/>
      <c r="B269" s="59"/>
      <c r="C269" s="59"/>
      <c r="D269" s="59"/>
      <c r="E269" s="59"/>
    </row>
    <row r="270" spans="1:5" x14ac:dyDescent="0.25">
      <c r="A270" s="59"/>
      <c r="B270" s="59"/>
      <c r="C270" s="59"/>
      <c r="D270" s="59"/>
      <c r="E270" s="59"/>
    </row>
    <row r="271" spans="1:5" x14ac:dyDescent="0.25">
      <c r="A271" s="59"/>
      <c r="B271" s="59"/>
      <c r="C271" s="59"/>
      <c r="D271" s="59"/>
      <c r="E271" s="59"/>
    </row>
    <row r="272" spans="1:5" x14ac:dyDescent="0.25">
      <c r="A272" s="59"/>
      <c r="B272" s="59"/>
      <c r="C272" s="59"/>
      <c r="D272" s="59"/>
      <c r="E272" s="59"/>
    </row>
    <row r="273" spans="1:5" x14ac:dyDescent="0.25">
      <c r="A273" s="59"/>
      <c r="B273" s="59"/>
      <c r="C273" s="59"/>
      <c r="D273" s="59"/>
      <c r="E273" s="59"/>
    </row>
    <row r="274" spans="1:5" x14ac:dyDescent="0.25">
      <c r="A274" s="59"/>
      <c r="B274" s="59"/>
      <c r="C274" s="59"/>
      <c r="D274" s="59"/>
      <c r="E274" s="59"/>
    </row>
    <row r="275" spans="1:5" x14ac:dyDescent="0.25">
      <c r="A275" s="59"/>
      <c r="B275" s="59"/>
      <c r="C275" s="59"/>
      <c r="D275" s="59"/>
      <c r="E275" s="59"/>
    </row>
    <row r="276" spans="1:5" x14ac:dyDescent="0.25">
      <c r="A276" s="59"/>
      <c r="B276" s="59"/>
      <c r="C276" s="59"/>
      <c r="D276" s="59"/>
      <c r="E276" s="59"/>
    </row>
    <row r="277" spans="1:5" x14ac:dyDescent="0.25">
      <c r="A277" s="59"/>
      <c r="B277" s="59"/>
      <c r="C277" s="59"/>
      <c r="D277" s="59"/>
      <c r="E277" s="59"/>
    </row>
    <row r="278" spans="1:5" x14ac:dyDescent="0.25">
      <c r="A278" s="59"/>
      <c r="B278" s="59"/>
      <c r="C278" s="59"/>
      <c r="D278" s="59"/>
      <c r="E278" s="59"/>
    </row>
    <row r="279" spans="1:5" x14ac:dyDescent="0.25">
      <c r="A279" s="59"/>
      <c r="B279" s="59"/>
      <c r="C279" s="59"/>
      <c r="D279" s="59"/>
      <c r="E279" s="59"/>
    </row>
    <row r="280" spans="1:5" x14ac:dyDescent="0.25">
      <c r="A280" s="59"/>
      <c r="B280" s="59"/>
      <c r="C280" s="59"/>
      <c r="D280" s="59"/>
      <c r="E280" s="59"/>
    </row>
    <row r="281" spans="1:5" x14ac:dyDescent="0.25">
      <c r="A281" s="59"/>
      <c r="B281" s="59"/>
      <c r="C281" s="59"/>
      <c r="D281" s="59"/>
      <c r="E281" s="59"/>
    </row>
    <row r="282" spans="1:5" x14ac:dyDescent="0.25">
      <c r="A282" s="59"/>
      <c r="B282" s="59"/>
      <c r="C282" s="59"/>
      <c r="D282" s="59"/>
      <c r="E282" s="59"/>
    </row>
    <row r="283" spans="1:5" x14ac:dyDescent="0.25">
      <c r="A283" s="59"/>
      <c r="B283" s="59"/>
      <c r="C283" s="59"/>
      <c r="D283" s="59"/>
      <c r="E283" s="59"/>
    </row>
    <row r="284" spans="1:5" x14ac:dyDescent="0.25">
      <c r="A284" s="59"/>
      <c r="B284" s="59"/>
      <c r="C284" s="59"/>
      <c r="D284" s="59"/>
      <c r="E284" s="59"/>
    </row>
    <row r="285" spans="1:5" x14ac:dyDescent="0.25">
      <c r="A285" s="59"/>
      <c r="B285" s="59"/>
      <c r="C285" s="59"/>
      <c r="D285" s="59"/>
      <c r="E285" s="59"/>
    </row>
    <row r="286" spans="1:5" x14ac:dyDescent="0.25">
      <c r="A286" s="59"/>
      <c r="B286" s="59"/>
      <c r="C286" s="59"/>
      <c r="D286" s="59"/>
      <c r="E286" s="59"/>
    </row>
    <row r="287" spans="1:5" x14ac:dyDescent="0.25">
      <c r="A287" s="59"/>
      <c r="B287" s="59"/>
      <c r="C287" s="59"/>
      <c r="D287" s="59"/>
      <c r="E287" s="59"/>
    </row>
    <row r="288" spans="1:5" x14ac:dyDescent="0.25">
      <c r="A288" s="59"/>
      <c r="B288" s="59"/>
      <c r="C288" s="59"/>
      <c r="D288" s="59"/>
      <c r="E288" s="59"/>
    </row>
    <row r="289" spans="1:5" x14ac:dyDescent="0.25">
      <c r="A289" s="59"/>
      <c r="B289" s="59"/>
      <c r="C289" s="59"/>
      <c r="D289" s="59"/>
      <c r="E289" s="59"/>
    </row>
    <row r="290" spans="1:5" x14ac:dyDescent="0.25">
      <c r="A290" s="59"/>
      <c r="B290" s="59"/>
      <c r="C290" s="59"/>
      <c r="D290" s="59"/>
      <c r="E290" s="59"/>
    </row>
    <row r="291" spans="1:5" x14ac:dyDescent="0.25">
      <c r="A291" s="59"/>
      <c r="B291" s="59"/>
      <c r="C291" s="59"/>
      <c r="D291" s="59"/>
      <c r="E291" s="59"/>
    </row>
    <row r="292" spans="1:5" x14ac:dyDescent="0.25">
      <c r="A292" s="59"/>
      <c r="B292" s="59"/>
      <c r="C292" s="59"/>
      <c r="D292" s="59"/>
      <c r="E292" s="59"/>
    </row>
    <row r="293" spans="1:5" x14ac:dyDescent="0.25">
      <c r="A293" s="59"/>
      <c r="B293" s="59"/>
      <c r="C293" s="59"/>
      <c r="D293" s="59"/>
      <c r="E293" s="59"/>
    </row>
    <row r="294" spans="1:5" x14ac:dyDescent="0.25">
      <c r="A294" s="59"/>
      <c r="B294" s="59"/>
      <c r="C294" s="59"/>
      <c r="D294" s="59"/>
      <c r="E294" s="59"/>
    </row>
    <row r="295" spans="1:5" x14ac:dyDescent="0.25">
      <c r="A295" s="59"/>
      <c r="B295" s="59"/>
      <c r="C295" s="59"/>
      <c r="D295" s="59"/>
      <c r="E295" s="59"/>
    </row>
    <row r="296" spans="1:5" x14ac:dyDescent="0.25">
      <c r="A296" s="59"/>
      <c r="B296" s="59"/>
      <c r="C296" s="59"/>
      <c r="D296" s="59"/>
      <c r="E296" s="59"/>
    </row>
    <row r="297" spans="1:5" x14ac:dyDescent="0.25">
      <c r="A297" s="59"/>
      <c r="B297" s="59"/>
      <c r="C297" s="59"/>
      <c r="D297" s="59"/>
      <c r="E297" s="59"/>
    </row>
    <row r="298" spans="1:5" x14ac:dyDescent="0.25">
      <c r="A298" s="59"/>
      <c r="B298" s="59"/>
      <c r="C298" s="59"/>
      <c r="D298" s="59"/>
      <c r="E298" s="59"/>
    </row>
    <row r="299" spans="1:5" x14ac:dyDescent="0.25">
      <c r="A299" s="59"/>
      <c r="B299" s="59"/>
      <c r="C299" s="59"/>
      <c r="D299" s="59"/>
      <c r="E299" s="59"/>
    </row>
    <row r="300" spans="1:5" x14ac:dyDescent="0.25">
      <c r="A300" s="59"/>
      <c r="B300" s="59"/>
      <c r="C300" s="59"/>
      <c r="D300" s="59"/>
      <c r="E300" s="59"/>
    </row>
    <row r="301" spans="1:5" x14ac:dyDescent="0.25">
      <c r="A301" s="59"/>
      <c r="B301" s="59"/>
      <c r="C301" s="59"/>
      <c r="D301" s="59"/>
      <c r="E301" s="59"/>
    </row>
    <row r="302" spans="1:5" x14ac:dyDescent="0.25">
      <c r="A302" s="59"/>
      <c r="B302" s="59"/>
      <c r="C302" s="59"/>
      <c r="D302" s="59"/>
      <c r="E302" s="59"/>
    </row>
    <row r="303" spans="1:5" x14ac:dyDescent="0.25">
      <c r="A303" s="59"/>
      <c r="B303" s="59"/>
      <c r="C303" s="59"/>
      <c r="D303" s="59"/>
      <c r="E303" s="59"/>
    </row>
    <row r="304" spans="1:5" x14ac:dyDescent="0.25">
      <c r="A304" s="59"/>
      <c r="B304" s="59"/>
      <c r="C304" s="59"/>
      <c r="D304" s="59"/>
      <c r="E304" s="59"/>
    </row>
    <row r="305" spans="1:5" x14ac:dyDescent="0.25">
      <c r="A305" s="59"/>
      <c r="B305" s="59"/>
      <c r="C305" s="59"/>
      <c r="D305" s="59"/>
      <c r="E305" s="59"/>
    </row>
    <row r="306" spans="1:5" x14ac:dyDescent="0.25">
      <c r="A306" s="59"/>
      <c r="B306" s="59"/>
      <c r="C306" s="59"/>
      <c r="D306" s="59"/>
      <c r="E306" s="59"/>
    </row>
    <row r="307" spans="1:5" x14ac:dyDescent="0.25">
      <c r="A307" s="59"/>
      <c r="B307" s="59"/>
      <c r="C307" s="59"/>
      <c r="D307" s="59"/>
      <c r="E307" s="59"/>
    </row>
    <row r="308" spans="1:5" x14ac:dyDescent="0.25">
      <c r="A308" s="59"/>
      <c r="B308" s="59"/>
      <c r="C308" s="59"/>
      <c r="D308" s="59"/>
      <c r="E308" s="59"/>
    </row>
    <row r="309" spans="1:5" x14ac:dyDescent="0.25">
      <c r="A309" s="59"/>
      <c r="B309" s="59"/>
      <c r="C309" s="59"/>
      <c r="D309" s="59"/>
      <c r="E309" s="59"/>
    </row>
    <row r="310" spans="1:5" x14ac:dyDescent="0.25">
      <c r="A310" s="59"/>
      <c r="B310" s="59"/>
      <c r="C310" s="59"/>
      <c r="D310" s="59"/>
      <c r="E310" s="59"/>
    </row>
    <row r="311" spans="1:5" x14ac:dyDescent="0.25">
      <c r="A311" s="59"/>
      <c r="B311" s="59"/>
      <c r="C311" s="59"/>
      <c r="D311" s="59"/>
      <c r="E311" s="59"/>
    </row>
    <row r="312" spans="1:5" x14ac:dyDescent="0.25">
      <c r="A312" s="59"/>
      <c r="B312" s="59"/>
      <c r="C312" s="59"/>
      <c r="D312" s="59"/>
      <c r="E312" s="59"/>
    </row>
    <row r="313" spans="1:5" x14ac:dyDescent="0.25">
      <c r="A313" s="59"/>
      <c r="B313" s="59"/>
      <c r="C313" s="59"/>
      <c r="D313" s="59"/>
      <c r="E313" s="59"/>
    </row>
    <row r="314" spans="1:5" x14ac:dyDescent="0.25">
      <c r="A314" s="59"/>
      <c r="B314" s="59"/>
      <c r="C314" s="59"/>
      <c r="D314" s="59"/>
      <c r="E314" s="59"/>
    </row>
    <row r="315" spans="1:5" x14ac:dyDescent="0.25">
      <c r="A315" s="59"/>
      <c r="B315" s="59"/>
      <c r="C315" s="59"/>
      <c r="D315" s="59"/>
      <c r="E315" s="59"/>
    </row>
    <row r="316" spans="1:5" x14ac:dyDescent="0.25">
      <c r="A316" s="59"/>
      <c r="B316" s="59"/>
      <c r="C316" s="59"/>
      <c r="D316" s="59"/>
      <c r="E316" s="59"/>
    </row>
    <row r="317" spans="1:5" x14ac:dyDescent="0.25">
      <c r="A317" s="59"/>
      <c r="B317" s="59"/>
      <c r="C317" s="59"/>
      <c r="D317" s="59"/>
      <c r="E317" s="59"/>
    </row>
    <row r="318" spans="1:5" x14ac:dyDescent="0.25">
      <c r="A318" s="59"/>
      <c r="B318" s="59"/>
      <c r="C318" s="59"/>
      <c r="D318" s="59"/>
      <c r="E318" s="59"/>
    </row>
    <row r="319" spans="1:5" x14ac:dyDescent="0.25">
      <c r="A319" s="59"/>
      <c r="B319" s="59"/>
      <c r="C319" s="59"/>
      <c r="D319" s="59"/>
      <c r="E319" s="59"/>
    </row>
    <row r="320" spans="1:5" x14ac:dyDescent="0.25">
      <c r="A320" s="59"/>
      <c r="B320" s="59"/>
      <c r="C320" s="59"/>
      <c r="D320" s="59"/>
      <c r="E320" s="59"/>
    </row>
    <row r="321" spans="1:5" x14ac:dyDescent="0.25">
      <c r="A321" s="59"/>
      <c r="B321" s="59"/>
      <c r="C321" s="59"/>
      <c r="D321" s="59"/>
      <c r="E321" s="59"/>
    </row>
    <row r="322" spans="1:5" x14ac:dyDescent="0.25">
      <c r="A322" s="59"/>
      <c r="B322" s="59"/>
      <c r="C322" s="59"/>
      <c r="D322" s="59"/>
      <c r="E322" s="59"/>
    </row>
    <row r="323" spans="1:5" x14ac:dyDescent="0.25">
      <c r="A323" s="59"/>
      <c r="B323" s="59"/>
      <c r="C323" s="59"/>
      <c r="D323" s="59"/>
      <c r="E323" s="59"/>
    </row>
  </sheetData>
  <mergeCells count="12">
    <mergeCell ref="A22:K26"/>
    <mergeCell ref="J12:J14"/>
    <mergeCell ref="J15:J20"/>
    <mergeCell ref="A1:K1"/>
    <mergeCell ref="A2:K5"/>
    <mergeCell ref="A6:K6"/>
    <mergeCell ref="J8:J11"/>
    <mergeCell ref="E13:E14"/>
    <mergeCell ref="D13:D14"/>
    <mergeCell ref="C13:C14"/>
    <mergeCell ref="B13:B14"/>
    <mergeCell ref="A13:A14"/>
  </mergeCells>
  <dataValidations count="1">
    <dataValidation type="list" allowBlank="1" showInputMessage="1" showErrorMessage="1" sqref="G8:G20" xr:uid="{00000000-0002-0000-0800-000000000000}">
      <formula1>"No cumple,Cumple parcialmente,Cumple totalmente,No aplica "</formula1>
    </dataValidation>
  </dataValidations>
  <pageMargins left="0.7" right="0.7" top="0.75" bottom="0.75" header="0.3" footer="0.3"/>
  <pageSetup scale="42" orientation="portrait" r:id="rId1"/>
  <colBreaks count="2" manualBreakCount="2">
    <brk id="5" max="57" man="1"/>
    <brk id="11"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A294"/>
  <sheetViews>
    <sheetView topLeftCell="A6" zoomScale="80" zoomScaleNormal="80" workbookViewId="0">
      <selection activeCell="G10" sqref="G10"/>
    </sheetView>
  </sheetViews>
  <sheetFormatPr baseColWidth="10" defaultColWidth="11.44140625" defaultRowHeight="13.8" x14ac:dyDescent="0.25"/>
  <cols>
    <col min="1" max="1" width="11.44140625" style="29"/>
    <col min="2" max="2" width="32.109375" style="29" customWidth="1"/>
    <col min="3" max="4" width="22" style="29" customWidth="1"/>
    <col min="5" max="5" width="21.33203125" style="29" customWidth="1"/>
    <col min="6" max="6" width="71.6640625" style="29" customWidth="1"/>
    <col min="7" max="7" width="23.5546875" style="29" customWidth="1"/>
    <col min="8" max="8" width="13.88671875" style="29" customWidth="1"/>
    <col min="9" max="9" width="91.33203125" style="29" customWidth="1"/>
    <col min="10" max="10" width="55" style="29" customWidth="1"/>
    <col min="11" max="11" width="35.44140625" style="29" customWidth="1"/>
    <col min="12" max="33" width="11.44140625" style="29"/>
    <col min="34" max="34" width="11.33203125" style="29" customWidth="1"/>
    <col min="35" max="45" width="11.44140625" style="29"/>
    <col min="46" max="46" width="11.44140625" style="90"/>
    <col min="47" max="52" width="11.44140625" style="86"/>
    <col min="53" max="16384" width="11.44140625" style="29"/>
  </cols>
  <sheetData>
    <row r="1" spans="1:53" x14ac:dyDescent="0.25">
      <c r="A1" s="190"/>
      <c r="B1" s="190"/>
      <c r="C1" s="190"/>
      <c r="D1" s="190"/>
      <c r="E1" s="190"/>
      <c r="F1" s="190"/>
      <c r="G1" s="190"/>
      <c r="H1" s="190"/>
      <c r="I1" s="190"/>
      <c r="J1" s="190"/>
      <c r="K1" s="190"/>
    </row>
    <row r="2" spans="1:53" ht="15.75" customHeight="1" x14ac:dyDescent="0.25">
      <c r="A2" s="228" t="s">
        <v>941</v>
      </c>
      <c r="B2" s="228"/>
      <c r="C2" s="228"/>
      <c r="D2" s="228"/>
      <c r="E2" s="228"/>
      <c r="F2" s="228"/>
      <c r="G2" s="228"/>
      <c r="H2" s="228"/>
      <c r="I2" s="228"/>
      <c r="J2" s="228"/>
      <c r="K2" s="228"/>
    </row>
    <row r="3" spans="1:53" ht="15.75" customHeight="1" x14ac:dyDescent="0.25">
      <c r="A3" s="228"/>
      <c r="B3" s="228"/>
      <c r="C3" s="228"/>
      <c r="D3" s="228"/>
      <c r="E3" s="228"/>
      <c r="F3" s="228"/>
      <c r="G3" s="228"/>
      <c r="H3" s="228"/>
      <c r="I3" s="228"/>
      <c r="J3" s="228"/>
      <c r="K3" s="228"/>
    </row>
    <row r="4" spans="1:53" ht="15.75" customHeight="1" x14ac:dyDescent="0.25">
      <c r="A4" s="228"/>
      <c r="B4" s="228"/>
      <c r="C4" s="228"/>
      <c r="D4" s="228"/>
      <c r="E4" s="228"/>
      <c r="F4" s="228"/>
      <c r="G4" s="228"/>
      <c r="H4" s="228"/>
      <c r="I4" s="228"/>
      <c r="J4" s="228"/>
      <c r="K4" s="228"/>
    </row>
    <row r="5" spans="1:53" ht="15.75" customHeight="1" x14ac:dyDescent="0.25">
      <c r="A5" s="228"/>
      <c r="B5" s="228"/>
      <c r="C5" s="228"/>
      <c r="D5" s="228"/>
      <c r="E5" s="228"/>
      <c r="F5" s="228"/>
      <c r="G5" s="228"/>
      <c r="H5" s="228"/>
      <c r="I5" s="228"/>
      <c r="J5" s="228"/>
      <c r="K5" s="228"/>
    </row>
    <row r="6" spans="1:53" x14ac:dyDescent="0.25">
      <c r="A6" s="197"/>
      <c r="B6" s="198"/>
      <c r="C6" s="198"/>
      <c r="D6" s="198"/>
      <c r="E6" s="198"/>
      <c r="F6" s="198"/>
      <c r="G6" s="198"/>
      <c r="H6" s="198"/>
      <c r="I6" s="198"/>
      <c r="J6" s="198"/>
      <c r="K6" s="229"/>
    </row>
    <row r="7" spans="1:53" s="64" customFormat="1" ht="27.6" x14ac:dyDescent="0.25">
      <c r="A7" s="32" t="s">
        <v>915</v>
      </c>
      <c r="B7" s="32" t="s">
        <v>916</v>
      </c>
      <c r="C7" s="32" t="s">
        <v>943</v>
      </c>
      <c r="D7" s="32" t="s">
        <v>944</v>
      </c>
      <c r="E7" s="32" t="s">
        <v>942</v>
      </c>
      <c r="F7" s="32" t="s">
        <v>0</v>
      </c>
      <c r="G7" s="33" t="s">
        <v>7</v>
      </c>
      <c r="H7" s="33" t="s">
        <v>6</v>
      </c>
      <c r="I7" s="33" t="s">
        <v>178</v>
      </c>
      <c r="J7" s="33" t="s">
        <v>42</v>
      </c>
      <c r="K7" s="108" t="s">
        <v>43</v>
      </c>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90"/>
      <c r="AU7" s="86"/>
      <c r="AV7" s="86"/>
      <c r="AW7" s="86"/>
      <c r="AX7" s="86"/>
      <c r="AY7" s="86"/>
      <c r="AZ7" s="86"/>
    </row>
    <row r="8" spans="1:53" s="43" customFormat="1" ht="118.8" customHeight="1" x14ac:dyDescent="0.25">
      <c r="A8" s="39" t="s">
        <v>28</v>
      </c>
      <c r="B8" s="62" t="s">
        <v>132</v>
      </c>
      <c r="C8" s="39"/>
      <c r="D8" s="39"/>
      <c r="E8" s="62" t="s">
        <v>749</v>
      </c>
      <c r="F8" s="113" t="s">
        <v>758</v>
      </c>
      <c r="G8" s="39" t="s">
        <v>172</v>
      </c>
      <c r="H8" s="144">
        <f>IF(G8="No cumple",0,IF(G8="Cumple parcialmente",0.5,IF(G8="Cumple totalmente",1,IF(G8="No aplica ",1,0))))</f>
        <v>1</v>
      </c>
      <c r="I8" s="41" t="s">
        <v>760</v>
      </c>
      <c r="J8" s="233"/>
      <c r="K8" s="111"/>
      <c r="AT8" s="145"/>
      <c r="AU8" s="112"/>
      <c r="AV8" s="112"/>
      <c r="AW8" s="112"/>
      <c r="AX8" s="112"/>
      <c r="AY8" s="112"/>
      <c r="AZ8" s="112"/>
    </row>
    <row r="9" spans="1:53" ht="81" customHeight="1" x14ac:dyDescent="0.25">
      <c r="A9" s="39" t="s">
        <v>28</v>
      </c>
      <c r="B9" s="62" t="s">
        <v>132</v>
      </c>
      <c r="C9" s="39"/>
      <c r="D9" s="39"/>
      <c r="E9" s="62" t="s">
        <v>750</v>
      </c>
      <c r="F9" s="132" t="s">
        <v>225</v>
      </c>
      <c r="G9" s="39" t="s">
        <v>172</v>
      </c>
      <c r="H9" s="144">
        <f t="shared" ref="H9:H13" si="0">IF(G9="No cumple",0,IF(G9="Cumple parcialmente",0.5,IF(G9="Cumple totalmente",1,IF(G9="No aplica ",1,0))))</f>
        <v>1</v>
      </c>
      <c r="I9" s="35" t="s">
        <v>759</v>
      </c>
      <c r="J9" s="233"/>
      <c r="K9" s="117" t="s">
        <v>861</v>
      </c>
    </row>
    <row r="10" spans="1:53" ht="72.599999999999994" customHeight="1" x14ac:dyDescent="0.25">
      <c r="A10" s="39" t="s">
        <v>28</v>
      </c>
      <c r="B10" s="62" t="s">
        <v>132</v>
      </c>
      <c r="C10" s="34"/>
      <c r="D10" s="34"/>
      <c r="E10" s="34" t="s">
        <v>751</v>
      </c>
      <c r="F10" s="46" t="s">
        <v>133</v>
      </c>
      <c r="G10" s="39" t="s">
        <v>945</v>
      </c>
      <c r="H10" s="144">
        <f t="shared" si="0"/>
        <v>0</v>
      </c>
      <c r="I10" s="46" t="s">
        <v>761</v>
      </c>
      <c r="J10" s="233"/>
      <c r="K10" s="46" t="s">
        <v>861</v>
      </c>
    </row>
    <row r="11" spans="1:53" ht="58.2" customHeight="1" x14ac:dyDescent="0.25">
      <c r="A11" s="39" t="s">
        <v>28</v>
      </c>
      <c r="B11" s="62" t="s">
        <v>132</v>
      </c>
      <c r="C11" s="34"/>
      <c r="D11" s="34"/>
      <c r="E11" s="34" t="s">
        <v>752</v>
      </c>
      <c r="F11" s="35" t="s">
        <v>762</v>
      </c>
      <c r="G11" s="39" t="s">
        <v>172</v>
      </c>
      <c r="H11" s="144">
        <f t="shared" si="0"/>
        <v>1</v>
      </c>
      <c r="I11" s="35" t="s">
        <v>134</v>
      </c>
      <c r="J11" s="233"/>
      <c r="K11" s="46" t="s">
        <v>861</v>
      </c>
    </row>
    <row r="12" spans="1:53" s="86" customFormat="1" ht="64.95" customHeight="1" x14ac:dyDescent="0.25">
      <c r="A12" s="39" t="s">
        <v>28</v>
      </c>
      <c r="B12" s="62" t="s">
        <v>132</v>
      </c>
      <c r="C12" s="34"/>
      <c r="D12" s="34"/>
      <c r="E12" s="34" t="s">
        <v>753</v>
      </c>
      <c r="F12" s="35" t="s">
        <v>763</v>
      </c>
      <c r="G12" s="39" t="s">
        <v>172</v>
      </c>
      <c r="H12" s="144">
        <f t="shared" si="0"/>
        <v>1</v>
      </c>
      <c r="I12" s="35" t="s">
        <v>135</v>
      </c>
      <c r="J12" s="233"/>
      <c r="K12" s="46" t="s">
        <v>861</v>
      </c>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90"/>
      <c r="BA12" s="90"/>
    </row>
    <row r="13" spans="1:53" s="86" customFormat="1" ht="44.4" customHeight="1" x14ac:dyDescent="0.25">
      <c r="A13" s="39" t="s">
        <v>28</v>
      </c>
      <c r="B13" s="62" t="s">
        <v>132</v>
      </c>
      <c r="C13" s="34"/>
      <c r="D13" s="34"/>
      <c r="E13" s="34" t="s">
        <v>754</v>
      </c>
      <c r="F13" s="35" t="s">
        <v>226</v>
      </c>
      <c r="G13" s="39" t="s">
        <v>172</v>
      </c>
      <c r="H13" s="144">
        <f t="shared" si="0"/>
        <v>1</v>
      </c>
      <c r="I13" s="35" t="s">
        <v>869</v>
      </c>
      <c r="J13" s="233"/>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90"/>
      <c r="BA13" s="90"/>
    </row>
    <row r="14" spans="1:53" ht="44.4" customHeight="1" x14ac:dyDescent="0.25">
      <c r="A14" s="146"/>
      <c r="B14" s="146"/>
      <c r="C14" s="146"/>
      <c r="D14" s="146"/>
      <c r="E14" s="146"/>
      <c r="F14" s="73"/>
      <c r="G14" s="73" t="s">
        <v>831</v>
      </c>
      <c r="H14" s="147">
        <f>SUM(H8:H13)</f>
        <v>5</v>
      </c>
      <c r="I14" s="93"/>
      <c r="J14" s="148"/>
      <c r="K14" s="149"/>
    </row>
    <row r="15" spans="1:53" x14ac:dyDescent="0.25">
      <c r="A15" s="59"/>
      <c r="B15" s="59"/>
      <c r="C15" s="59"/>
      <c r="D15" s="59"/>
      <c r="E15" s="59"/>
    </row>
    <row r="16" spans="1:53" x14ac:dyDescent="0.25">
      <c r="A16" s="59"/>
      <c r="B16" s="59"/>
      <c r="C16" s="59"/>
      <c r="D16" s="59"/>
      <c r="E16" s="59"/>
    </row>
    <row r="17" spans="1:5" x14ac:dyDescent="0.25">
      <c r="A17" s="59"/>
      <c r="B17" s="59"/>
      <c r="C17" s="59"/>
      <c r="D17" s="59"/>
      <c r="E17" s="59"/>
    </row>
    <row r="18" spans="1:5" x14ac:dyDescent="0.25">
      <c r="A18" s="59"/>
      <c r="B18" s="59"/>
      <c r="C18" s="59"/>
      <c r="D18" s="59"/>
      <c r="E18" s="59"/>
    </row>
    <row r="19" spans="1:5" x14ac:dyDescent="0.25">
      <c r="A19" s="59"/>
      <c r="B19" s="59"/>
      <c r="C19" s="59"/>
      <c r="D19" s="59"/>
      <c r="E19" s="59"/>
    </row>
    <row r="20" spans="1:5" x14ac:dyDescent="0.25">
      <c r="A20" s="59"/>
      <c r="B20" s="59"/>
      <c r="C20" s="59"/>
      <c r="D20" s="59"/>
      <c r="E20" s="59"/>
    </row>
    <row r="21" spans="1:5" x14ac:dyDescent="0.25">
      <c r="A21" s="59"/>
      <c r="B21" s="59"/>
      <c r="C21" s="59"/>
      <c r="D21" s="59"/>
      <c r="E21" s="59"/>
    </row>
    <row r="22" spans="1:5" x14ac:dyDescent="0.25">
      <c r="A22" s="59"/>
      <c r="B22" s="59"/>
      <c r="C22" s="59"/>
      <c r="D22" s="59"/>
      <c r="E22" s="59"/>
    </row>
    <row r="23" spans="1:5" x14ac:dyDescent="0.25">
      <c r="A23" s="59"/>
      <c r="B23" s="59"/>
      <c r="C23" s="59"/>
      <c r="D23" s="59"/>
      <c r="E23" s="59"/>
    </row>
    <row r="24" spans="1:5" x14ac:dyDescent="0.25">
      <c r="A24" s="59"/>
      <c r="B24" s="59"/>
      <c r="C24" s="59"/>
      <c r="D24" s="59"/>
      <c r="E24" s="59"/>
    </row>
    <row r="25" spans="1:5" x14ac:dyDescent="0.25">
      <c r="A25" s="59"/>
      <c r="B25" s="59"/>
      <c r="C25" s="59"/>
      <c r="D25" s="59"/>
      <c r="E25" s="59"/>
    </row>
    <row r="26" spans="1:5" x14ac:dyDescent="0.25">
      <c r="A26" s="59"/>
      <c r="B26" s="59"/>
      <c r="C26" s="59"/>
      <c r="D26" s="59"/>
      <c r="E26" s="59"/>
    </row>
    <row r="27" spans="1:5" x14ac:dyDescent="0.25">
      <c r="A27" s="59"/>
      <c r="B27" s="59"/>
      <c r="C27" s="59"/>
      <c r="D27" s="59"/>
      <c r="E27" s="59"/>
    </row>
    <row r="28" spans="1:5" x14ac:dyDescent="0.25">
      <c r="A28" s="59"/>
      <c r="B28" s="59"/>
      <c r="C28" s="59"/>
      <c r="D28" s="59"/>
      <c r="E28" s="59"/>
    </row>
    <row r="29" spans="1:5" x14ac:dyDescent="0.25">
      <c r="A29" s="59"/>
      <c r="B29" s="59"/>
      <c r="C29" s="59"/>
      <c r="D29" s="59"/>
      <c r="E29" s="59"/>
    </row>
    <row r="30" spans="1:5" x14ac:dyDescent="0.25">
      <c r="A30" s="59"/>
      <c r="B30" s="59"/>
      <c r="C30" s="59"/>
      <c r="D30" s="59"/>
      <c r="E30" s="59"/>
    </row>
    <row r="31" spans="1:5" x14ac:dyDescent="0.25">
      <c r="A31" s="59"/>
      <c r="B31" s="59"/>
      <c r="C31" s="59"/>
      <c r="D31" s="59"/>
      <c r="E31" s="59"/>
    </row>
    <row r="32" spans="1:5" x14ac:dyDescent="0.25">
      <c r="A32" s="59"/>
      <c r="B32" s="59"/>
      <c r="C32" s="59"/>
      <c r="D32" s="59"/>
      <c r="E32" s="59"/>
    </row>
    <row r="33" spans="1:5" x14ac:dyDescent="0.25">
      <c r="A33" s="59"/>
      <c r="B33" s="59"/>
      <c r="C33" s="59"/>
      <c r="D33" s="59"/>
      <c r="E33" s="59"/>
    </row>
    <row r="34" spans="1:5" x14ac:dyDescent="0.25">
      <c r="A34" s="59"/>
      <c r="B34" s="59"/>
      <c r="C34" s="59"/>
      <c r="D34" s="59"/>
      <c r="E34" s="59"/>
    </row>
    <row r="35" spans="1:5" x14ac:dyDescent="0.25">
      <c r="A35" s="59"/>
      <c r="B35" s="59"/>
      <c r="C35" s="59"/>
      <c r="D35" s="59"/>
      <c r="E35" s="59"/>
    </row>
    <row r="36" spans="1:5" x14ac:dyDescent="0.25">
      <c r="A36" s="59"/>
      <c r="B36" s="59"/>
      <c r="C36" s="59"/>
      <c r="D36" s="59"/>
      <c r="E36" s="59"/>
    </row>
    <row r="37" spans="1:5" x14ac:dyDescent="0.25">
      <c r="A37" s="59"/>
      <c r="B37" s="59"/>
      <c r="C37" s="59"/>
      <c r="D37" s="59"/>
      <c r="E37" s="59"/>
    </row>
    <row r="38" spans="1:5" x14ac:dyDescent="0.25">
      <c r="A38" s="59"/>
      <c r="B38" s="59"/>
      <c r="C38" s="59"/>
      <c r="D38" s="59"/>
      <c r="E38" s="59"/>
    </row>
    <row r="39" spans="1:5" x14ac:dyDescent="0.25">
      <c r="A39" s="59"/>
      <c r="B39" s="59"/>
      <c r="C39" s="59"/>
      <c r="D39" s="59"/>
      <c r="E39" s="59"/>
    </row>
    <row r="40" spans="1:5" x14ac:dyDescent="0.25">
      <c r="A40" s="59"/>
      <c r="B40" s="59"/>
      <c r="C40" s="59"/>
      <c r="D40" s="59"/>
      <c r="E40" s="59"/>
    </row>
    <row r="41" spans="1:5" x14ac:dyDescent="0.25">
      <c r="A41" s="59"/>
      <c r="B41" s="59"/>
      <c r="C41" s="59"/>
      <c r="D41" s="59"/>
      <c r="E41" s="59"/>
    </row>
    <row r="42" spans="1:5" x14ac:dyDescent="0.25">
      <c r="A42" s="59"/>
      <c r="B42" s="59"/>
      <c r="C42" s="59"/>
      <c r="D42" s="59"/>
      <c r="E42" s="59"/>
    </row>
    <row r="43" spans="1:5" x14ac:dyDescent="0.25">
      <c r="A43" s="59"/>
      <c r="B43" s="59"/>
      <c r="C43" s="59"/>
      <c r="D43" s="59"/>
      <c r="E43" s="59"/>
    </row>
    <row r="44" spans="1:5" x14ac:dyDescent="0.25">
      <c r="A44" s="59"/>
      <c r="B44" s="59"/>
      <c r="C44" s="59"/>
      <c r="D44" s="59"/>
      <c r="E44" s="59"/>
    </row>
    <row r="45" spans="1:5" x14ac:dyDescent="0.25">
      <c r="A45" s="59"/>
      <c r="B45" s="59"/>
      <c r="C45" s="59"/>
      <c r="D45" s="59"/>
      <c r="E45" s="59"/>
    </row>
    <row r="46" spans="1:5" x14ac:dyDescent="0.25">
      <c r="A46" s="59"/>
      <c r="B46" s="59"/>
      <c r="C46" s="59"/>
      <c r="D46" s="59"/>
      <c r="E46" s="59"/>
    </row>
    <row r="47" spans="1:5" x14ac:dyDescent="0.25">
      <c r="A47" s="59"/>
      <c r="B47" s="59"/>
      <c r="C47" s="59"/>
      <c r="D47" s="59"/>
      <c r="E47" s="59"/>
    </row>
    <row r="48" spans="1:5" x14ac:dyDescent="0.25">
      <c r="A48" s="59"/>
      <c r="B48" s="59"/>
      <c r="C48" s="59"/>
      <c r="D48" s="59"/>
      <c r="E48" s="59"/>
    </row>
    <row r="49" spans="1:5" x14ac:dyDescent="0.25">
      <c r="A49" s="59"/>
      <c r="B49" s="59"/>
      <c r="C49" s="59"/>
      <c r="D49" s="59"/>
      <c r="E49" s="59"/>
    </row>
    <row r="50" spans="1:5" x14ac:dyDescent="0.25">
      <c r="A50" s="59"/>
      <c r="B50" s="59"/>
      <c r="C50" s="59"/>
      <c r="D50" s="59"/>
      <c r="E50" s="59"/>
    </row>
    <row r="51" spans="1:5" x14ac:dyDescent="0.25">
      <c r="A51" s="59"/>
      <c r="B51" s="59"/>
      <c r="C51" s="59"/>
      <c r="D51" s="59"/>
      <c r="E51" s="59"/>
    </row>
    <row r="52" spans="1:5" x14ac:dyDescent="0.25">
      <c r="A52" s="59"/>
      <c r="B52" s="59"/>
      <c r="C52" s="59"/>
      <c r="D52" s="59"/>
      <c r="E52" s="59"/>
    </row>
    <row r="53" spans="1:5" x14ac:dyDescent="0.25">
      <c r="A53" s="59"/>
      <c r="B53" s="59"/>
      <c r="C53" s="59"/>
      <c r="D53" s="59"/>
      <c r="E53" s="59"/>
    </row>
    <row r="54" spans="1:5" x14ac:dyDescent="0.25">
      <c r="A54" s="59"/>
      <c r="B54" s="59"/>
      <c r="C54" s="59"/>
      <c r="D54" s="59"/>
      <c r="E54" s="59"/>
    </row>
    <row r="55" spans="1:5" x14ac:dyDescent="0.25">
      <c r="A55" s="59"/>
      <c r="B55" s="59"/>
      <c r="C55" s="59"/>
      <c r="D55" s="59"/>
      <c r="E55" s="59"/>
    </row>
    <row r="56" spans="1:5" x14ac:dyDescent="0.25">
      <c r="A56" s="59"/>
      <c r="B56" s="59"/>
      <c r="C56" s="59"/>
      <c r="D56" s="59"/>
      <c r="E56" s="59"/>
    </row>
    <row r="57" spans="1:5" x14ac:dyDescent="0.25">
      <c r="A57" s="59"/>
      <c r="B57" s="59"/>
      <c r="C57" s="59"/>
      <c r="D57" s="59"/>
      <c r="E57" s="59"/>
    </row>
    <row r="58" spans="1:5" x14ac:dyDescent="0.25">
      <c r="A58" s="59"/>
      <c r="B58" s="59"/>
      <c r="C58" s="59"/>
      <c r="D58" s="59"/>
      <c r="E58" s="59"/>
    </row>
    <row r="59" spans="1:5" x14ac:dyDescent="0.25">
      <c r="A59" s="59"/>
      <c r="B59" s="59"/>
      <c r="C59" s="59"/>
      <c r="D59" s="59"/>
      <c r="E59" s="59"/>
    </row>
    <row r="60" spans="1:5" x14ac:dyDescent="0.25">
      <c r="A60" s="59"/>
      <c r="B60" s="59"/>
      <c r="C60" s="59"/>
      <c r="D60" s="59"/>
      <c r="E60" s="59"/>
    </row>
    <row r="61" spans="1:5" x14ac:dyDescent="0.25">
      <c r="A61" s="59"/>
      <c r="B61" s="59"/>
      <c r="C61" s="59"/>
      <c r="D61" s="59"/>
      <c r="E61" s="59"/>
    </row>
    <row r="62" spans="1:5" x14ac:dyDescent="0.25">
      <c r="A62" s="59"/>
      <c r="B62" s="59"/>
      <c r="C62" s="59"/>
      <c r="D62" s="59"/>
      <c r="E62" s="59"/>
    </row>
    <row r="63" spans="1:5" x14ac:dyDescent="0.25">
      <c r="A63" s="59"/>
      <c r="B63" s="59"/>
      <c r="C63" s="59"/>
      <c r="D63" s="59"/>
      <c r="E63" s="59"/>
    </row>
    <row r="64" spans="1:5" x14ac:dyDescent="0.25">
      <c r="A64" s="59"/>
      <c r="B64" s="59"/>
      <c r="C64" s="59"/>
      <c r="D64" s="59"/>
      <c r="E64" s="59"/>
    </row>
    <row r="65" spans="1:5" x14ac:dyDescent="0.25">
      <c r="A65" s="59"/>
      <c r="B65" s="59"/>
      <c r="C65" s="59"/>
      <c r="D65" s="59"/>
      <c r="E65" s="59"/>
    </row>
    <row r="66" spans="1:5" x14ac:dyDescent="0.25">
      <c r="A66" s="59"/>
      <c r="B66" s="59"/>
      <c r="C66" s="59"/>
      <c r="D66" s="59"/>
      <c r="E66" s="59"/>
    </row>
    <row r="67" spans="1:5" x14ac:dyDescent="0.25">
      <c r="A67" s="59"/>
      <c r="B67" s="59"/>
      <c r="C67" s="59"/>
      <c r="D67" s="59"/>
      <c r="E67" s="59"/>
    </row>
    <row r="68" spans="1:5" x14ac:dyDescent="0.25">
      <c r="A68" s="59"/>
      <c r="B68" s="59"/>
      <c r="C68" s="59"/>
      <c r="D68" s="59"/>
      <c r="E68" s="59"/>
    </row>
    <row r="69" spans="1:5" x14ac:dyDescent="0.25">
      <c r="A69" s="59"/>
      <c r="B69" s="59"/>
      <c r="C69" s="59"/>
      <c r="D69" s="59"/>
      <c r="E69" s="59"/>
    </row>
    <row r="70" spans="1:5" x14ac:dyDescent="0.25">
      <c r="A70" s="59"/>
      <c r="B70" s="59"/>
      <c r="C70" s="59"/>
      <c r="D70" s="59"/>
      <c r="E70" s="59"/>
    </row>
    <row r="71" spans="1:5" x14ac:dyDescent="0.25">
      <c r="A71" s="59"/>
      <c r="B71" s="59"/>
      <c r="C71" s="59"/>
      <c r="D71" s="59"/>
      <c r="E71" s="59"/>
    </row>
    <row r="72" spans="1:5" x14ac:dyDescent="0.25">
      <c r="A72" s="59"/>
      <c r="B72" s="59"/>
      <c r="C72" s="59"/>
      <c r="D72" s="59"/>
      <c r="E72" s="59"/>
    </row>
    <row r="73" spans="1:5" x14ac:dyDescent="0.25">
      <c r="A73" s="59"/>
      <c r="B73" s="59"/>
      <c r="C73" s="59"/>
      <c r="D73" s="59"/>
      <c r="E73" s="59"/>
    </row>
    <row r="74" spans="1:5" x14ac:dyDescent="0.25">
      <c r="A74" s="59"/>
      <c r="B74" s="59"/>
      <c r="C74" s="59"/>
      <c r="D74" s="59"/>
      <c r="E74" s="59"/>
    </row>
    <row r="75" spans="1:5" x14ac:dyDescent="0.25">
      <c r="A75" s="59"/>
      <c r="B75" s="59"/>
      <c r="C75" s="59"/>
      <c r="D75" s="59"/>
      <c r="E75" s="59"/>
    </row>
    <row r="76" spans="1:5" x14ac:dyDescent="0.25">
      <c r="A76" s="59"/>
      <c r="B76" s="59"/>
      <c r="C76" s="59"/>
      <c r="D76" s="59"/>
      <c r="E76" s="59"/>
    </row>
    <row r="77" spans="1:5" x14ac:dyDescent="0.25">
      <c r="A77" s="59"/>
      <c r="B77" s="59"/>
      <c r="C77" s="59"/>
      <c r="D77" s="59"/>
      <c r="E77" s="59"/>
    </row>
    <row r="78" spans="1:5" x14ac:dyDescent="0.25">
      <c r="A78" s="59"/>
      <c r="B78" s="59"/>
      <c r="C78" s="59"/>
      <c r="D78" s="59"/>
      <c r="E78" s="59"/>
    </row>
    <row r="79" spans="1:5" x14ac:dyDescent="0.25">
      <c r="A79" s="59"/>
      <c r="B79" s="59"/>
      <c r="C79" s="59"/>
      <c r="D79" s="59"/>
      <c r="E79" s="59"/>
    </row>
    <row r="80" spans="1:5" x14ac:dyDescent="0.25">
      <c r="A80" s="59"/>
      <c r="B80" s="59"/>
      <c r="C80" s="59"/>
      <c r="D80" s="59"/>
      <c r="E80" s="59"/>
    </row>
    <row r="81" spans="1:5" x14ac:dyDescent="0.25">
      <c r="A81" s="59"/>
      <c r="B81" s="59"/>
      <c r="C81" s="59"/>
      <c r="D81" s="59"/>
      <c r="E81" s="59"/>
    </row>
    <row r="82" spans="1:5" x14ac:dyDescent="0.25">
      <c r="A82" s="59"/>
      <c r="B82" s="59"/>
      <c r="C82" s="59"/>
      <c r="D82" s="59"/>
      <c r="E82" s="59"/>
    </row>
    <row r="83" spans="1:5" x14ac:dyDescent="0.25">
      <c r="A83" s="59"/>
      <c r="B83" s="59"/>
      <c r="C83" s="59"/>
      <c r="D83" s="59"/>
      <c r="E83" s="59"/>
    </row>
    <row r="84" spans="1:5" x14ac:dyDescent="0.25">
      <c r="A84" s="59"/>
      <c r="B84" s="59"/>
      <c r="C84" s="59"/>
      <c r="D84" s="59"/>
      <c r="E84" s="59"/>
    </row>
    <row r="85" spans="1:5" x14ac:dyDescent="0.25">
      <c r="A85" s="59"/>
      <c r="B85" s="59"/>
      <c r="C85" s="59"/>
      <c r="D85" s="59"/>
      <c r="E85" s="59"/>
    </row>
    <row r="86" spans="1:5" x14ac:dyDescent="0.25">
      <c r="A86" s="59"/>
      <c r="B86" s="59"/>
      <c r="C86" s="59"/>
      <c r="D86" s="59"/>
      <c r="E86" s="59"/>
    </row>
    <row r="87" spans="1:5" x14ac:dyDescent="0.25">
      <c r="A87" s="59"/>
      <c r="B87" s="59"/>
      <c r="C87" s="59"/>
      <c r="D87" s="59"/>
      <c r="E87" s="59"/>
    </row>
    <row r="88" spans="1:5" x14ac:dyDescent="0.25">
      <c r="A88" s="59"/>
      <c r="B88" s="59"/>
      <c r="C88" s="59"/>
      <c r="D88" s="59"/>
      <c r="E88" s="59"/>
    </row>
    <row r="89" spans="1:5" x14ac:dyDescent="0.25">
      <c r="A89" s="59"/>
      <c r="B89" s="59"/>
      <c r="C89" s="59"/>
      <c r="D89" s="59"/>
      <c r="E89" s="59"/>
    </row>
    <row r="90" spans="1:5" x14ac:dyDescent="0.25">
      <c r="A90" s="59"/>
      <c r="B90" s="59"/>
      <c r="C90" s="59"/>
      <c r="D90" s="59"/>
      <c r="E90" s="59"/>
    </row>
    <row r="91" spans="1:5" x14ac:dyDescent="0.25">
      <c r="A91" s="59"/>
      <c r="B91" s="59"/>
      <c r="C91" s="59"/>
      <c r="D91" s="59"/>
      <c r="E91" s="59"/>
    </row>
    <row r="92" spans="1:5" x14ac:dyDescent="0.25">
      <c r="A92" s="59"/>
      <c r="B92" s="59"/>
      <c r="C92" s="59"/>
      <c r="D92" s="59"/>
      <c r="E92" s="59"/>
    </row>
    <row r="93" spans="1:5" x14ac:dyDescent="0.25">
      <c r="A93" s="59"/>
      <c r="B93" s="59"/>
      <c r="C93" s="59"/>
      <c r="D93" s="59"/>
      <c r="E93" s="59"/>
    </row>
    <row r="94" spans="1:5" x14ac:dyDescent="0.25">
      <c r="A94" s="59"/>
      <c r="B94" s="59"/>
      <c r="C94" s="59"/>
      <c r="D94" s="59"/>
      <c r="E94" s="59"/>
    </row>
    <row r="95" spans="1:5" x14ac:dyDescent="0.25">
      <c r="A95" s="59"/>
      <c r="B95" s="59"/>
      <c r="C95" s="59"/>
      <c r="D95" s="59"/>
      <c r="E95" s="59"/>
    </row>
    <row r="96" spans="1:5" x14ac:dyDescent="0.25">
      <c r="A96" s="59"/>
      <c r="B96" s="59"/>
      <c r="C96" s="59"/>
      <c r="D96" s="59"/>
      <c r="E96" s="59"/>
    </row>
    <row r="97" spans="1:5" x14ac:dyDescent="0.25">
      <c r="A97" s="59"/>
      <c r="B97" s="59"/>
      <c r="C97" s="59"/>
      <c r="D97" s="59"/>
      <c r="E97" s="59"/>
    </row>
    <row r="98" spans="1:5" x14ac:dyDescent="0.25">
      <c r="A98" s="59"/>
      <c r="B98" s="59"/>
      <c r="C98" s="59"/>
      <c r="D98" s="59"/>
      <c r="E98" s="59"/>
    </row>
    <row r="99" spans="1:5" x14ac:dyDescent="0.25">
      <c r="A99" s="59"/>
      <c r="B99" s="59"/>
      <c r="C99" s="59"/>
      <c r="D99" s="59"/>
      <c r="E99" s="59"/>
    </row>
    <row r="100" spans="1:5" x14ac:dyDescent="0.25">
      <c r="A100" s="59"/>
      <c r="B100" s="59"/>
      <c r="C100" s="59"/>
      <c r="D100" s="59"/>
      <c r="E100" s="59"/>
    </row>
    <row r="101" spans="1:5" x14ac:dyDescent="0.25">
      <c r="A101" s="59"/>
      <c r="B101" s="59"/>
      <c r="C101" s="59"/>
      <c r="D101" s="59"/>
      <c r="E101" s="59"/>
    </row>
    <row r="102" spans="1:5" x14ac:dyDescent="0.25">
      <c r="A102" s="59"/>
      <c r="B102" s="59"/>
      <c r="C102" s="59"/>
      <c r="D102" s="59"/>
      <c r="E102" s="59"/>
    </row>
    <row r="103" spans="1:5" x14ac:dyDescent="0.25">
      <c r="A103" s="59"/>
      <c r="B103" s="59"/>
      <c r="C103" s="59"/>
      <c r="D103" s="59"/>
      <c r="E103" s="59"/>
    </row>
    <row r="104" spans="1:5" x14ac:dyDescent="0.25">
      <c r="A104" s="59"/>
      <c r="B104" s="59"/>
      <c r="C104" s="59"/>
      <c r="D104" s="59"/>
      <c r="E104" s="59"/>
    </row>
    <row r="105" spans="1:5" x14ac:dyDescent="0.25">
      <c r="A105" s="59"/>
      <c r="B105" s="59"/>
      <c r="C105" s="59"/>
      <c r="D105" s="59"/>
      <c r="E105" s="59"/>
    </row>
    <row r="106" spans="1:5" x14ac:dyDescent="0.25">
      <c r="A106" s="59"/>
      <c r="B106" s="59"/>
      <c r="C106" s="59"/>
      <c r="D106" s="59"/>
      <c r="E106" s="59"/>
    </row>
    <row r="107" spans="1:5" x14ac:dyDescent="0.25">
      <c r="A107" s="59"/>
      <c r="B107" s="59"/>
      <c r="C107" s="59"/>
      <c r="D107" s="59"/>
      <c r="E107" s="59"/>
    </row>
    <row r="108" spans="1:5" x14ac:dyDescent="0.25">
      <c r="A108" s="59"/>
      <c r="B108" s="59"/>
      <c r="C108" s="59"/>
      <c r="D108" s="59"/>
      <c r="E108" s="59"/>
    </row>
    <row r="109" spans="1:5" x14ac:dyDescent="0.25">
      <c r="A109" s="59"/>
      <c r="B109" s="59"/>
      <c r="C109" s="59"/>
      <c r="D109" s="59"/>
      <c r="E109" s="59"/>
    </row>
    <row r="110" spans="1:5" x14ac:dyDescent="0.25">
      <c r="A110" s="59"/>
      <c r="B110" s="59"/>
      <c r="C110" s="59"/>
      <c r="D110" s="59"/>
      <c r="E110" s="59"/>
    </row>
    <row r="111" spans="1:5" x14ac:dyDescent="0.25">
      <c r="A111" s="59"/>
      <c r="B111" s="59"/>
      <c r="C111" s="59"/>
      <c r="D111" s="59"/>
      <c r="E111" s="59"/>
    </row>
    <row r="112" spans="1:5" x14ac:dyDescent="0.25">
      <c r="A112" s="59"/>
      <c r="B112" s="59"/>
      <c r="C112" s="59"/>
      <c r="D112" s="59"/>
      <c r="E112" s="59"/>
    </row>
    <row r="113" spans="1:5" x14ac:dyDescent="0.25">
      <c r="A113" s="59"/>
      <c r="B113" s="59"/>
      <c r="C113" s="59"/>
      <c r="D113" s="59"/>
      <c r="E113" s="59"/>
    </row>
    <row r="114" spans="1:5" x14ac:dyDescent="0.25">
      <c r="A114" s="59"/>
      <c r="B114" s="59"/>
      <c r="C114" s="59"/>
      <c r="D114" s="59"/>
      <c r="E114" s="59"/>
    </row>
    <row r="115" spans="1:5" x14ac:dyDescent="0.25">
      <c r="A115" s="59"/>
      <c r="B115" s="59"/>
      <c r="C115" s="59"/>
      <c r="D115" s="59"/>
      <c r="E115" s="59"/>
    </row>
    <row r="116" spans="1:5" x14ac:dyDescent="0.25">
      <c r="A116" s="59"/>
      <c r="B116" s="59"/>
      <c r="C116" s="59"/>
      <c r="D116" s="59"/>
      <c r="E116" s="59"/>
    </row>
    <row r="117" spans="1:5" x14ac:dyDescent="0.25">
      <c r="A117" s="59"/>
      <c r="B117" s="59"/>
      <c r="C117" s="59"/>
      <c r="D117" s="59"/>
      <c r="E117" s="59"/>
    </row>
    <row r="118" spans="1:5" x14ac:dyDescent="0.25">
      <c r="A118" s="59"/>
      <c r="B118" s="59"/>
      <c r="C118" s="59"/>
      <c r="D118" s="59"/>
      <c r="E118" s="59"/>
    </row>
    <row r="119" spans="1:5" x14ac:dyDescent="0.25">
      <c r="A119" s="59"/>
      <c r="B119" s="59"/>
      <c r="C119" s="59"/>
      <c r="D119" s="59"/>
      <c r="E119" s="59"/>
    </row>
    <row r="120" spans="1:5" x14ac:dyDescent="0.25">
      <c r="A120" s="59"/>
      <c r="B120" s="59"/>
      <c r="C120" s="59"/>
      <c r="D120" s="59"/>
      <c r="E120" s="59"/>
    </row>
    <row r="121" spans="1:5" x14ac:dyDescent="0.25">
      <c r="A121" s="59"/>
      <c r="B121" s="59"/>
      <c r="C121" s="59"/>
      <c r="D121" s="59"/>
      <c r="E121" s="59"/>
    </row>
    <row r="122" spans="1:5" x14ac:dyDescent="0.25">
      <c r="A122" s="59"/>
      <c r="B122" s="59"/>
      <c r="C122" s="59"/>
      <c r="D122" s="59"/>
      <c r="E122" s="59"/>
    </row>
    <row r="123" spans="1:5" x14ac:dyDescent="0.25">
      <c r="A123" s="59"/>
      <c r="B123" s="59"/>
      <c r="C123" s="59"/>
      <c r="D123" s="59"/>
      <c r="E123" s="59"/>
    </row>
    <row r="124" spans="1:5" x14ac:dyDescent="0.25">
      <c r="A124" s="59"/>
      <c r="B124" s="59"/>
      <c r="C124" s="59"/>
      <c r="D124" s="59"/>
      <c r="E124" s="59"/>
    </row>
    <row r="125" spans="1:5" x14ac:dyDescent="0.25">
      <c r="A125" s="59"/>
      <c r="B125" s="59"/>
      <c r="C125" s="59"/>
      <c r="D125" s="59"/>
      <c r="E125" s="59"/>
    </row>
    <row r="126" spans="1:5" x14ac:dyDescent="0.25">
      <c r="A126" s="59"/>
      <c r="B126" s="59"/>
      <c r="C126" s="59"/>
      <c r="D126" s="59"/>
      <c r="E126" s="59"/>
    </row>
    <row r="127" spans="1:5" x14ac:dyDescent="0.25">
      <c r="A127" s="59"/>
      <c r="B127" s="59"/>
      <c r="C127" s="59"/>
      <c r="D127" s="59"/>
      <c r="E127" s="59"/>
    </row>
    <row r="128" spans="1:5" x14ac:dyDescent="0.25">
      <c r="A128" s="59"/>
      <c r="B128" s="59"/>
      <c r="C128" s="59"/>
      <c r="D128" s="59"/>
      <c r="E128" s="59"/>
    </row>
    <row r="129" spans="1:5" x14ac:dyDescent="0.25">
      <c r="A129" s="59"/>
      <c r="B129" s="59"/>
      <c r="C129" s="59"/>
      <c r="D129" s="59"/>
      <c r="E129" s="59"/>
    </row>
    <row r="130" spans="1:5" x14ac:dyDescent="0.25">
      <c r="A130" s="59"/>
      <c r="B130" s="59"/>
      <c r="C130" s="59"/>
      <c r="D130" s="59"/>
      <c r="E130" s="59"/>
    </row>
    <row r="131" spans="1:5" x14ac:dyDescent="0.25">
      <c r="A131" s="59"/>
      <c r="B131" s="59"/>
      <c r="C131" s="59"/>
      <c r="D131" s="59"/>
      <c r="E131" s="59"/>
    </row>
    <row r="132" spans="1:5" x14ac:dyDescent="0.25">
      <c r="A132" s="59"/>
      <c r="B132" s="59"/>
      <c r="C132" s="59"/>
      <c r="D132" s="59"/>
      <c r="E132" s="59"/>
    </row>
    <row r="133" spans="1:5" x14ac:dyDescent="0.25">
      <c r="A133" s="59"/>
      <c r="B133" s="59"/>
      <c r="C133" s="59"/>
      <c r="D133" s="59"/>
      <c r="E133" s="59"/>
    </row>
    <row r="134" spans="1:5" x14ac:dyDescent="0.25">
      <c r="A134" s="59"/>
      <c r="B134" s="59"/>
      <c r="C134" s="59"/>
      <c r="D134" s="59"/>
      <c r="E134" s="59"/>
    </row>
    <row r="135" spans="1:5" x14ac:dyDescent="0.25">
      <c r="A135" s="59"/>
      <c r="B135" s="59"/>
      <c r="C135" s="59"/>
      <c r="D135" s="59"/>
      <c r="E135" s="59"/>
    </row>
    <row r="136" spans="1:5" x14ac:dyDescent="0.25">
      <c r="A136" s="59"/>
      <c r="B136" s="59"/>
      <c r="C136" s="59"/>
      <c r="D136" s="59"/>
      <c r="E136" s="59"/>
    </row>
    <row r="137" spans="1:5" x14ac:dyDescent="0.25">
      <c r="A137" s="59"/>
      <c r="B137" s="59"/>
      <c r="C137" s="59"/>
      <c r="D137" s="59"/>
      <c r="E137" s="59"/>
    </row>
    <row r="138" spans="1:5" x14ac:dyDescent="0.25">
      <c r="A138" s="59"/>
      <c r="B138" s="59"/>
      <c r="C138" s="59"/>
      <c r="D138" s="59"/>
      <c r="E138" s="59"/>
    </row>
    <row r="139" spans="1:5" x14ac:dyDescent="0.25">
      <c r="A139" s="59"/>
      <c r="B139" s="59"/>
      <c r="C139" s="59"/>
      <c r="D139" s="59"/>
      <c r="E139" s="59"/>
    </row>
    <row r="140" spans="1:5" x14ac:dyDescent="0.25">
      <c r="A140" s="59"/>
      <c r="B140" s="59"/>
      <c r="C140" s="59"/>
      <c r="D140" s="59"/>
      <c r="E140" s="59"/>
    </row>
    <row r="141" spans="1:5" x14ac:dyDescent="0.25">
      <c r="A141" s="59"/>
      <c r="B141" s="59"/>
      <c r="C141" s="59"/>
      <c r="D141" s="59"/>
      <c r="E141" s="59"/>
    </row>
    <row r="142" spans="1:5" x14ac:dyDescent="0.25">
      <c r="A142" s="59"/>
      <c r="B142" s="59"/>
      <c r="C142" s="59"/>
      <c r="D142" s="59"/>
      <c r="E142" s="59"/>
    </row>
    <row r="143" spans="1:5" x14ac:dyDescent="0.25">
      <c r="A143" s="59"/>
      <c r="B143" s="59"/>
      <c r="C143" s="59"/>
      <c r="D143" s="59"/>
      <c r="E143" s="59"/>
    </row>
    <row r="144" spans="1:5" x14ac:dyDescent="0.25">
      <c r="A144" s="59"/>
      <c r="B144" s="59"/>
      <c r="C144" s="59"/>
      <c r="D144" s="59"/>
      <c r="E144" s="59"/>
    </row>
    <row r="145" spans="1:5" x14ac:dyDescent="0.25">
      <c r="A145" s="59"/>
      <c r="B145" s="59"/>
      <c r="C145" s="59"/>
      <c r="D145" s="59"/>
      <c r="E145" s="59"/>
    </row>
    <row r="146" spans="1:5" x14ac:dyDescent="0.25">
      <c r="A146" s="59"/>
      <c r="B146" s="59"/>
      <c r="C146" s="59"/>
      <c r="D146" s="59"/>
      <c r="E146" s="59"/>
    </row>
    <row r="147" spans="1:5" x14ac:dyDescent="0.25">
      <c r="A147" s="59"/>
      <c r="B147" s="59"/>
      <c r="C147" s="59"/>
      <c r="D147" s="59"/>
      <c r="E147" s="59"/>
    </row>
    <row r="148" spans="1:5" x14ac:dyDescent="0.25">
      <c r="A148" s="59"/>
      <c r="B148" s="59"/>
      <c r="C148" s="59"/>
      <c r="D148" s="59"/>
      <c r="E148" s="59"/>
    </row>
    <row r="149" spans="1:5" x14ac:dyDescent="0.25">
      <c r="A149" s="59"/>
      <c r="B149" s="59"/>
      <c r="C149" s="59"/>
      <c r="D149" s="59"/>
      <c r="E149" s="59"/>
    </row>
    <row r="150" spans="1:5" x14ac:dyDescent="0.25">
      <c r="A150" s="59"/>
      <c r="B150" s="59"/>
      <c r="C150" s="59"/>
      <c r="D150" s="59"/>
      <c r="E150" s="59"/>
    </row>
    <row r="151" spans="1:5" x14ac:dyDescent="0.25">
      <c r="A151" s="59"/>
      <c r="B151" s="59"/>
      <c r="C151" s="59"/>
      <c r="D151" s="59"/>
      <c r="E151" s="59"/>
    </row>
    <row r="152" spans="1:5" x14ac:dyDescent="0.25">
      <c r="A152" s="59"/>
      <c r="B152" s="59"/>
      <c r="C152" s="59"/>
      <c r="D152" s="59"/>
      <c r="E152" s="59"/>
    </row>
    <row r="153" spans="1:5" x14ac:dyDescent="0.25">
      <c r="A153" s="59"/>
      <c r="B153" s="59"/>
      <c r="C153" s="59"/>
      <c r="D153" s="59"/>
      <c r="E153" s="59"/>
    </row>
    <row r="154" spans="1:5" x14ac:dyDescent="0.25">
      <c r="A154" s="59"/>
      <c r="B154" s="59"/>
      <c r="C154" s="59"/>
      <c r="D154" s="59"/>
      <c r="E154" s="59"/>
    </row>
    <row r="155" spans="1:5" x14ac:dyDescent="0.25">
      <c r="A155" s="59"/>
      <c r="B155" s="59"/>
      <c r="C155" s="59"/>
      <c r="D155" s="59"/>
      <c r="E155" s="59"/>
    </row>
    <row r="156" spans="1:5" x14ac:dyDescent="0.25">
      <c r="A156" s="59"/>
      <c r="B156" s="59"/>
      <c r="C156" s="59"/>
      <c r="D156" s="59"/>
      <c r="E156" s="59"/>
    </row>
    <row r="157" spans="1:5" x14ac:dyDescent="0.25">
      <c r="A157" s="59"/>
      <c r="B157" s="59"/>
      <c r="C157" s="59"/>
      <c r="D157" s="59"/>
      <c r="E157" s="59"/>
    </row>
    <row r="158" spans="1:5" x14ac:dyDescent="0.25">
      <c r="A158" s="59"/>
      <c r="B158" s="59"/>
      <c r="C158" s="59"/>
      <c r="D158" s="59"/>
      <c r="E158" s="59"/>
    </row>
    <row r="159" spans="1:5" x14ac:dyDescent="0.25">
      <c r="A159" s="59"/>
      <c r="B159" s="59"/>
      <c r="C159" s="59"/>
      <c r="D159" s="59"/>
      <c r="E159" s="59"/>
    </row>
    <row r="160" spans="1:5" x14ac:dyDescent="0.25">
      <c r="A160" s="59"/>
      <c r="B160" s="59"/>
      <c r="C160" s="59"/>
      <c r="D160" s="59"/>
      <c r="E160" s="59"/>
    </row>
    <row r="161" spans="1:5" x14ac:dyDescent="0.25">
      <c r="A161" s="59"/>
      <c r="B161" s="59"/>
      <c r="C161" s="59"/>
      <c r="D161" s="59"/>
      <c r="E161" s="59"/>
    </row>
    <row r="162" spans="1:5" x14ac:dyDescent="0.25">
      <c r="A162" s="59"/>
      <c r="B162" s="59"/>
      <c r="C162" s="59"/>
      <c r="D162" s="59"/>
      <c r="E162" s="59"/>
    </row>
    <row r="163" spans="1:5" x14ac:dyDescent="0.25">
      <c r="A163" s="59"/>
      <c r="B163" s="59"/>
      <c r="C163" s="59"/>
      <c r="D163" s="59"/>
      <c r="E163" s="59"/>
    </row>
    <row r="164" spans="1:5" x14ac:dyDescent="0.25">
      <c r="A164" s="59"/>
      <c r="B164" s="59"/>
      <c r="C164" s="59"/>
      <c r="D164" s="59"/>
      <c r="E164" s="59"/>
    </row>
    <row r="165" spans="1:5" x14ac:dyDescent="0.25">
      <c r="A165" s="59"/>
      <c r="B165" s="59"/>
      <c r="C165" s="59"/>
      <c r="D165" s="59"/>
      <c r="E165" s="59"/>
    </row>
    <row r="166" spans="1:5" x14ac:dyDescent="0.25">
      <c r="A166" s="59"/>
      <c r="B166" s="59"/>
      <c r="C166" s="59"/>
      <c r="D166" s="59"/>
      <c r="E166" s="59"/>
    </row>
    <row r="167" spans="1:5" x14ac:dyDescent="0.25">
      <c r="A167" s="59"/>
      <c r="B167" s="59"/>
      <c r="C167" s="59"/>
      <c r="D167" s="59"/>
      <c r="E167" s="59"/>
    </row>
    <row r="168" spans="1:5" x14ac:dyDescent="0.25">
      <c r="A168" s="59"/>
      <c r="B168" s="59"/>
      <c r="C168" s="59"/>
      <c r="D168" s="59"/>
      <c r="E168" s="59"/>
    </row>
    <row r="169" spans="1:5" x14ac:dyDescent="0.25">
      <c r="A169" s="59"/>
      <c r="B169" s="59"/>
      <c r="C169" s="59"/>
      <c r="D169" s="59"/>
      <c r="E169" s="59"/>
    </row>
    <row r="170" spans="1:5" x14ac:dyDescent="0.25">
      <c r="A170" s="59"/>
      <c r="B170" s="59"/>
      <c r="C170" s="59"/>
      <c r="D170" s="59"/>
      <c r="E170" s="59"/>
    </row>
    <row r="171" spans="1:5" x14ac:dyDescent="0.25">
      <c r="A171" s="59"/>
      <c r="B171" s="59"/>
      <c r="C171" s="59"/>
      <c r="D171" s="59"/>
      <c r="E171" s="59"/>
    </row>
    <row r="172" spans="1:5" x14ac:dyDescent="0.25">
      <c r="A172" s="59"/>
      <c r="B172" s="59"/>
      <c r="C172" s="59"/>
      <c r="D172" s="59"/>
      <c r="E172" s="59"/>
    </row>
    <row r="173" spans="1:5" x14ac:dyDescent="0.25">
      <c r="A173" s="59"/>
      <c r="B173" s="59"/>
      <c r="C173" s="59"/>
      <c r="D173" s="59"/>
      <c r="E173" s="59"/>
    </row>
    <row r="174" spans="1:5" x14ac:dyDescent="0.25">
      <c r="A174" s="59"/>
      <c r="B174" s="59"/>
      <c r="C174" s="59"/>
      <c r="D174" s="59"/>
      <c r="E174" s="59"/>
    </row>
    <row r="175" spans="1:5" x14ac:dyDescent="0.25">
      <c r="A175" s="59"/>
      <c r="B175" s="59"/>
      <c r="C175" s="59"/>
      <c r="D175" s="59"/>
      <c r="E175" s="59"/>
    </row>
    <row r="176" spans="1:5" x14ac:dyDescent="0.25">
      <c r="A176" s="59"/>
      <c r="B176" s="59"/>
      <c r="C176" s="59"/>
      <c r="D176" s="59"/>
      <c r="E176" s="59"/>
    </row>
    <row r="177" spans="1:5" x14ac:dyDescent="0.25">
      <c r="A177" s="59"/>
      <c r="B177" s="59"/>
      <c r="C177" s="59"/>
      <c r="D177" s="59"/>
      <c r="E177" s="59"/>
    </row>
    <row r="178" spans="1:5" x14ac:dyDescent="0.25">
      <c r="A178" s="59"/>
      <c r="B178" s="59"/>
      <c r="C178" s="59"/>
      <c r="D178" s="59"/>
      <c r="E178" s="59"/>
    </row>
    <row r="179" spans="1:5" x14ac:dyDescent="0.25">
      <c r="A179" s="59"/>
      <c r="B179" s="59"/>
      <c r="C179" s="59"/>
      <c r="D179" s="59"/>
      <c r="E179" s="59"/>
    </row>
    <row r="180" spans="1:5" x14ac:dyDescent="0.25">
      <c r="A180" s="59"/>
      <c r="B180" s="59"/>
      <c r="C180" s="59"/>
      <c r="D180" s="59"/>
      <c r="E180" s="59"/>
    </row>
    <row r="181" spans="1:5" x14ac:dyDescent="0.25">
      <c r="A181" s="59"/>
      <c r="B181" s="59"/>
      <c r="C181" s="59"/>
      <c r="D181" s="59"/>
      <c r="E181" s="59"/>
    </row>
    <row r="182" spans="1:5" x14ac:dyDescent="0.25">
      <c r="A182" s="59"/>
      <c r="B182" s="59"/>
      <c r="C182" s="59"/>
      <c r="D182" s="59"/>
      <c r="E182" s="59"/>
    </row>
    <row r="183" spans="1:5" x14ac:dyDescent="0.25">
      <c r="A183" s="59"/>
      <c r="B183" s="59"/>
      <c r="C183" s="59"/>
      <c r="D183" s="59"/>
      <c r="E183" s="59"/>
    </row>
    <row r="184" spans="1:5" x14ac:dyDescent="0.25">
      <c r="A184" s="59"/>
      <c r="B184" s="59"/>
      <c r="C184" s="59"/>
      <c r="D184" s="59"/>
      <c r="E184" s="59"/>
    </row>
    <row r="185" spans="1:5" x14ac:dyDescent="0.25">
      <c r="A185" s="59"/>
      <c r="B185" s="59"/>
      <c r="C185" s="59"/>
      <c r="D185" s="59"/>
      <c r="E185" s="59"/>
    </row>
    <row r="186" spans="1:5" x14ac:dyDescent="0.25">
      <c r="A186" s="59"/>
      <c r="B186" s="59"/>
      <c r="C186" s="59"/>
      <c r="D186" s="59"/>
      <c r="E186" s="59"/>
    </row>
    <row r="187" spans="1:5" x14ac:dyDescent="0.25">
      <c r="A187" s="59"/>
      <c r="B187" s="59"/>
      <c r="C187" s="59"/>
      <c r="D187" s="59"/>
      <c r="E187" s="59"/>
    </row>
    <row r="188" spans="1:5" x14ac:dyDescent="0.25">
      <c r="A188" s="59"/>
      <c r="B188" s="59"/>
      <c r="C188" s="59"/>
      <c r="D188" s="59"/>
      <c r="E188" s="59"/>
    </row>
    <row r="189" spans="1:5" x14ac:dyDescent="0.25">
      <c r="A189" s="59"/>
      <c r="B189" s="59"/>
      <c r="C189" s="59"/>
      <c r="D189" s="59"/>
      <c r="E189" s="59"/>
    </row>
    <row r="190" spans="1:5" x14ac:dyDescent="0.25">
      <c r="A190" s="59"/>
      <c r="B190" s="59"/>
      <c r="C190" s="59"/>
      <c r="D190" s="59"/>
      <c r="E190" s="59"/>
    </row>
    <row r="191" spans="1:5" x14ac:dyDescent="0.25">
      <c r="A191" s="59"/>
      <c r="B191" s="59"/>
      <c r="C191" s="59"/>
      <c r="D191" s="59"/>
      <c r="E191" s="59"/>
    </row>
    <row r="192" spans="1:5" x14ac:dyDescent="0.25">
      <c r="A192" s="59"/>
      <c r="B192" s="59"/>
      <c r="C192" s="59"/>
      <c r="D192" s="59"/>
      <c r="E192" s="59"/>
    </row>
    <row r="193" spans="1:5" x14ac:dyDescent="0.25">
      <c r="A193" s="59"/>
      <c r="B193" s="59"/>
      <c r="C193" s="59"/>
      <c r="D193" s="59"/>
      <c r="E193" s="59"/>
    </row>
    <row r="194" spans="1:5" x14ac:dyDescent="0.25">
      <c r="A194" s="59"/>
      <c r="B194" s="59"/>
      <c r="C194" s="59"/>
      <c r="D194" s="59"/>
      <c r="E194" s="59"/>
    </row>
    <row r="195" spans="1:5" x14ac:dyDescent="0.25">
      <c r="A195" s="59"/>
      <c r="B195" s="59"/>
      <c r="C195" s="59"/>
      <c r="D195" s="59"/>
      <c r="E195" s="59"/>
    </row>
    <row r="196" spans="1:5" x14ac:dyDescent="0.25">
      <c r="A196" s="59"/>
      <c r="B196" s="59"/>
      <c r="C196" s="59"/>
      <c r="D196" s="59"/>
      <c r="E196" s="59"/>
    </row>
    <row r="197" spans="1:5" x14ac:dyDescent="0.25">
      <c r="A197" s="59"/>
      <c r="B197" s="59"/>
      <c r="C197" s="59"/>
      <c r="D197" s="59"/>
      <c r="E197" s="59"/>
    </row>
    <row r="198" spans="1:5" x14ac:dyDescent="0.25">
      <c r="A198" s="59"/>
      <c r="B198" s="59"/>
      <c r="C198" s="59"/>
      <c r="D198" s="59"/>
      <c r="E198" s="59"/>
    </row>
    <row r="199" spans="1:5" x14ac:dyDescent="0.25">
      <c r="A199" s="59"/>
      <c r="B199" s="59"/>
      <c r="C199" s="59"/>
      <c r="D199" s="59"/>
      <c r="E199" s="59"/>
    </row>
    <row r="200" spans="1:5" x14ac:dyDescent="0.25">
      <c r="A200" s="59"/>
      <c r="B200" s="59"/>
      <c r="C200" s="59"/>
      <c r="D200" s="59"/>
      <c r="E200" s="59"/>
    </row>
    <row r="201" spans="1:5" x14ac:dyDescent="0.25">
      <c r="A201" s="59"/>
      <c r="B201" s="59"/>
      <c r="C201" s="59"/>
      <c r="D201" s="59"/>
      <c r="E201" s="59"/>
    </row>
    <row r="202" spans="1:5" x14ac:dyDescent="0.25">
      <c r="A202" s="59"/>
      <c r="B202" s="59"/>
      <c r="C202" s="59"/>
      <c r="D202" s="59"/>
      <c r="E202" s="59"/>
    </row>
    <row r="203" spans="1:5" x14ac:dyDescent="0.25">
      <c r="A203" s="59"/>
      <c r="B203" s="59"/>
      <c r="C203" s="59"/>
      <c r="D203" s="59"/>
      <c r="E203" s="59"/>
    </row>
    <row r="204" spans="1:5" x14ac:dyDescent="0.25">
      <c r="A204" s="59"/>
      <c r="B204" s="59"/>
      <c r="C204" s="59"/>
      <c r="D204" s="59"/>
      <c r="E204" s="59"/>
    </row>
    <row r="205" spans="1:5" x14ac:dyDescent="0.25">
      <c r="A205" s="59"/>
      <c r="B205" s="59"/>
      <c r="C205" s="59"/>
      <c r="D205" s="59"/>
      <c r="E205" s="59"/>
    </row>
    <row r="206" spans="1:5" x14ac:dyDescent="0.25">
      <c r="A206" s="59"/>
      <c r="B206" s="59"/>
      <c r="C206" s="59"/>
      <c r="D206" s="59"/>
      <c r="E206" s="59"/>
    </row>
    <row r="207" spans="1:5" x14ac:dyDescent="0.25">
      <c r="A207" s="59"/>
      <c r="B207" s="59"/>
      <c r="C207" s="59"/>
      <c r="D207" s="59"/>
      <c r="E207" s="59"/>
    </row>
    <row r="208" spans="1:5" x14ac:dyDescent="0.25">
      <c r="A208" s="59"/>
      <c r="B208" s="59"/>
      <c r="C208" s="59"/>
      <c r="D208" s="59"/>
      <c r="E208" s="59"/>
    </row>
    <row r="209" spans="1:5" x14ac:dyDescent="0.25">
      <c r="A209" s="59"/>
      <c r="B209" s="59"/>
      <c r="C209" s="59"/>
      <c r="D209" s="59"/>
      <c r="E209" s="59"/>
    </row>
    <row r="210" spans="1:5" x14ac:dyDescent="0.25">
      <c r="A210" s="59"/>
      <c r="B210" s="59"/>
      <c r="C210" s="59"/>
      <c r="D210" s="59"/>
      <c r="E210" s="59"/>
    </row>
    <row r="211" spans="1:5" x14ac:dyDescent="0.25">
      <c r="A211" s="59"/>
      <c r="B211" s="59"/>
      <c r="C211" s="59"/>
      <c r="D211" s="59"/>
      <c r="E211" s="59"/>
    </row>
    <row r="212" spans="1:5" x14ac:dyDescent="0.25">
      <c r="A212" s="59"/>
      <c r="B212" s="59"/>
      <c r="C212" s="59"/>
      <c r="D212" s="59"/>
      <c r="E212" s="59"/>
    </row>
    <row r="213" spans="1:5" x14ac:dyDescent="0.25">
      <c r="A213" s="59"/>
      <c r="B213" s="59"/>
      <c r="C213" s="59"/>
      <c r="D213" s="59"/>
      <c r="E213" s="59"/>
    </row>
    <row r="214" spans="1:5" x14ac:dyDescent="0.25">
      <c r="A214" s="59"/>
      <c r="B214" s="59"/>
      <c r="C214" s="59"/>
      <c r="D214" s="59"/>
      <c r="E214" s="59"/>
    </row>
    <row r="215" spans="1:5" x14ac:dyDescent="0.25">
      <c r="A215" s="59"/>
      <c r="B215" s="59"/>
      <c r="C215" s="59"/>
      <c r="D215" s="59"/>
      <c r="E215" s="59"/>
    </row>
    <row r="216" spans="1:5" x14ac:dyDescent="0.25">
      <c r="A216" s="59"/>
      <c r="B216" s="59"/>
      <c r="C216" s="59"/>
      <c r="D216" s="59"/>
      <c r="E216" s="59"/>
    </row>
    <row r="217" spans="1:5" x14ac:dyDescent="0.25">
      <c r="A217" s="59"/>
      <c r="B217" s="59"/>
      <c r="C217" s="59"/>
      <c r="D217" s="59"/>
      <c r="E217" s="59"/>
    </row>
    <row r="218" spans="1:5" x14ac:dyDescent="0.25">
      <c r="A218" s="59"/>
      <c r="B218" s="59"/>
      <c r="C218" s="59"/>
      <c r="D218" s="59"/>
      <c r="E218" s="59"/>
    </row>
    <row r="219" spans="1:5" x14ac:dyDescent="0.25">
      <c r="A219" s="59"/>
      <c r="B219" s="59"/>
      <c r="C219" s="59"/>
      <c r="D219" s="59"/>
      <c r="E219" s="59"/>
    </row>
    <row r="220" spans="1:5" x14ac:dyDescent="0.25">
      <c r="A220" s="59"/>
      <c r="B220" s="59"/>
      <c r="C220" s="59"/>
      <c r="D220" s="59"/>
      <c r="E220" s="59"/>
    </row>
    <row r="221" spans="1:5" x14ac:dyDescent="0.25">
      <c r="A221" s="59"/>
      <c r="B221" s="59"/>
      <c r="C221" s="59"/>
      <c r="D221" s="59"/>
      <c r="E221" s="59"/>
    </row>
    <row r="222" spans="1:5" x14ac:dyDescent="0.25">
      <c r="A222" s="59"/>
      <c r="B222" s="59"/>
      <c r="C222" s="59"/>
      <c r="D222" s="59"/>
      <c r="E222" s="59"/>
    </row>
    <row r="223" spans="1:5" x14ac:dyDescent="0.25">
      <c r="A223" s="59"/>
      <c r="B223" s="59"/>
      <c r="C223" s="59"/>
      <c r="D223" s="59"/>
      <c r="E223" s="59"/>
    </row>
    <row r="224" spans="1:5" x14ac:dyDescent="0.25">
      <c r="A224" s="59"/>
      <c r="B224" s="59"/>
      <c r="C224" s="59"/>
      <c r="D224" s="59"/>
      <c r="E224" s="59"/>
    </row>
    <row r="225" spans="1:5" x14ac:dyDescent="0.25">
      <c r="A225" s="59"/>
      <c r="B225" s="59"/>
      <c r="C225" s="59"/>
      <c r="D225" s="59"/>
      <c r="E225" s="59"/>
    </row>
    <row r="226" spans="1:5" x14ac:dyDescent="0.25">
      <c r="A226" s="59"/>
      <c r="B226" s="59"/>
      <c r="C226" s="59"/>
      <c r="D226" s="59"/>
      <c r="E226" s="59"/>
    </row>
    <row r="227" spans="1:5" x14ac:dyDescent="0.25">
      <c r="A227" s="59"/>
      <c r="B227" s="59"/>
      <c r="C227" s="59"/>
      <c r="D227" s="59"/>
      <c r="E227" s="59"/>
    </row>
    <row r="228" spans="1:5" x14ac:dyDescent="0.25">
      <c r="A228" s="59"/>
      <c r="B228" s="59"/>
      <c r="C228" s="59"/>
      <c r="D228" s="59"/>
      <c r="E228" s="59"/>
    </row>
    <row r="229" spans="1:5" x14ac:dyDescent="0.25">
      <c r="A229" s="59"/>
      <c r="B229" s="59"/>
      <c r="C229" s="59"/>
      <c r="D229" s="59"/>
      <c r="E229" s="59"/>
    </row>
    <row r="230" spans="1:5" x14ac:dyDescent="0.25">
      <c r="A230" s="59"/>
      <c r="B230" s="59"/>
      <c r="C230" s="59"/>
      <c r="D230" s="59"/>
      <c r="E230" s="59"/>
    </row>
    <row r="231" spans="1:5" x14ac:dyDescent="0.25">
      <c r="A231" s="59"/>
      <c r="B231" s="59"/>
      <c r="C231" s="59"/>
      <c r="D231" s="59"/>
      <c r="E231" s="59"/>
    </row>
    <row r="232" spans="1:5" x14ac:dyDescent="0.25">
      <c r="A232" s="59"/>
      <c r="B232" s="59"/>
      <c r="C232" s="59"/>
      <c r="D232" s="59"/>
      <c r="E232" s="59"/>
    </row>
    <row r="233" spans="1:5" x14ac:dyDescent="0.25">
      <c r="A233" s="59"/>
      <c r="B233" s="59"/>
      <c r="C233" s="59"/>
      <c r="D233" s="59"/>
      <c r="E233" s="59"/>
    </row>
    <row r="234" spans="1:5" x14ac:dyDescent="0.25">
      <c r="A234" s="59"/>
      <c r="B234" s="59"/>
      <c r="C234" s="59"/>
      <c r="D234" s="59"/>
      <c r="E234" s="59"/>
    </row>
    <row r="235" spans="1:5" x14ac:dyDescent="0.25">
      <c r="A235" s="59"/>
      <c r="B235" s="59"/>
      <c r="C235" s="59"/>
      <c r="D235" s="59"/>
      <c r="E235" s="59"/>
    </row>
    <row r="236" spans="1:5" x14ac:dyDescent="0.25">
      <c r="A236" s="59"/>
      <c r="B236" s="59"/>
      <c r="C236" s="59"/>
      <c r="D236" s="59"/>
      <c r="E236" s="59"/>
    </row>
    <row r="237" spans="1:5" x14ac:dyDescent="0.25">
      <c r="A237" s="59"/>
      <c r="B237" s="59"/>
      <c r="C237" s="59"/>
      <c r="D237" s="59"/>
      <c r="E237" s="59"/>
    </row>
    <row r="238" spans="1:5" x14ac:dyDescent="0.25">
      <c r="A238" s="59"/>
      <c r="B238" s="59"/>
      <c r="C238" s="59"/>
      <c r="D238" s="59"/>
      <c r="E238" s="59"/>
    </row>
    <row r="239" spans="1:5" x14ac:dyDescent="0.25">
      <c r="A239" s="59"/>
      <c r="B239" s="59"/>
      <c r="C239" s="59"/>
      <c r="D239" s="59"/>
      <c r="E239" s="59"/>
    </row>
    <row r="240" spans="1:5" x14ac:dyDescent="0.25">
      <c r="A240" s="59"/>
      <c r="B240" s="59"/>
      <c r="C240" s="59"/>
      <c r="D240" s="59"/>
      <c r="E240" s="59"/>
    </row>
    <row r="241" spans="1:5" x14ac:dyDescent="0.25">
      <c r="A241" s="59"/>
      <c r="B241" s="59"/>
      <c r="C241" s="59"/>
      <c r="D241" s="59"/>
      <c r="E241" s="59"/>
    </row>
    <row r="242" spans="1:5" x14ac:dyDescent="0.25">
      <c r="A242" s="59"/>
      <c r="B242" s="59"/>
      <c r="C242" s="59"/>
      <c r="D242" s="59"/>
      <c r="E242" s="59"/>
    </row>
    <row r="243" spans="1:5" x14ac:dyDescent="0.25">
      <c r="A243" s="59"/>
      <c r="B243" s="59"/>
      <c r="C243" s="59"/>
      <c r="D243" s="59"/>
      <c r="E243" s="59"/>
    </row>
    <row r="244" spans="1:5" x14ac:dyDescent="0.25">
      <c r="A244" s="59"/>
      <c r="B244" s="59"/>
      <c r="C244" s="59"/>
      <c r="D244" s="59"/>
      <c r="E244" s="59"/>
    </row>
    <row r="245" spans="1:5" x14ac:dyDescent="0.25">
      <c r="A245" s="59"/>
      <c r="B245" s="59"/>
      <c r="C245" s="59"/>
      <c r="D245" s="59"/>
      <c r="E245" s="59"/>
    </row>
    <row r="246" spans="1:5" x14ac:dyDescent="0.25">
      <c r="A246" s="59"/>
      <c r="B246" s="59"/>
      <c r="C246" s="59"/>
      <c r="D246" s="59"/>
      <c r="E246" s="59"/>
    </row>
    <row r="247" spans="1:5" x14ac:dyDescent="0.25">
      <c r="A247" s="59"/>
      <c r="B247" s="59"/>
      <c r="C247" s="59"/>
      <c r="D247" s="59"/>
      <c r="E247" s="59"/>
    </row>
    <row r="248" spans="1:5" x14ac:dyDescent="0.25">
      <c r="A248" s="59"/>
      <c r="B248" s="59"/>
      <c r="C248" s="59"/>
      <c r="D248" s="59"/>
      <c r="E248" s="59"/>
    </row>
    <row r="249" spans="1:5" x14ac:dyDescent="0.25">
      <c r="A249" s="59"/>
      <c r="B249" s="59"/>
      <c r="C249" s="59"/>
      <c r="D249" s="59"/>
      <c r="E249" s="59"/>
    </row>
    <row r="250" spans="1:5" x14ac:dyDescent="0.25">
      <c r="A250" s="59"/>
      <c r="B250" s="59"/>
      <c r="C250" s="59"/>
      <c r="D250" s="59"/>
      <c r="E250" s="59"/>
    </row>
    <row r="251" spans="1:5" x14ac:dyDescent="0.25">
      <c r="A251" s="59"/>
      <c r="B251" s="59"/>
      <c r="C251" s="59"/>
      <c r="D251" s="59"/>
      <c r="E251" s="59"/>
    </row>
    <row r="252" spans="1:5" x14ac:dyDescent="0.25">
      <c r="A252" s="59"/>
      <c r="B252" s="59"/>
      <c r="C252" s="59"/>
      <c r="D252" s="59"/>
      <c r="E252" s="59"/>
    </row>
    <row r="253" spans="1:5" x14ac:dyDescent="0.25">
      <c r="A253" s="59"/>
      <c r="B253" s="59"/>
      <c r="C253" s="59"/>
      <c r="D253" s="59"/>
      <c r="E253" s="59"/>
    </row>
    <row r="254" spans="1:5" x14ac:dyDescent="0.25">
      <c r="A254" s="59"/>
      <c r="B254" s="59"/>
      <c r="C254" s="59"/>
      <c r="D254" s="59"/>
      <c r="E254" s="59"/>
    </row>
    <row r="255" spans="1:5" x14ac:dyDescent="0.25">
      <c r="A255" s="59"/>
      <c r="B255" s="59"/>
      <c r="C255" s="59"/>
      <c r="D255" s="59"/>
      <c r="E255" s="59"/>
    </row>
    <row r="256" spans="1:5" x14ac:dyDescent="0.25">
      <c r="A256" s="59"/>
      <c r="B256" s="59"/>
      <c r="C256" s="59"/>
      <c r="D256" s="59"/>
      <c r="E256" s="59"/>
    </row>
    <row r="257" spans="1:5" x14ac:dyDescent="0.25">
      <c r="A257" s="59"/>
      <c r="B257" s="59"/>
      <c r="C257" s="59"/>
      <c r="D257" s="59"/>
      <c r="E257" s="59"/>
    </row>
    <row r="258" spans="1:5" x14ac:dyDescent="0.25">
      <c r="A258" s="59"/>
      <c r="B258" s="59"/>
      <c r="C258" s="59"/>
      <c r="D258" s="59"/>
      <c r="E258" s="59"/>
    </row>
    <row r="259" spans="1:5" x14ac:dyDescent="0.25">
      <c r="A259" s="59"/>
      <c r="B259" s="59"/>
      <c r="C259" s="59"/>
      <c r="D259" s="59"/>
      <c r="E259" s="59"/>
    </row>
    <row r="260" spans="1:5" x14ac:dyDescent="0.25">
      <c r="A260" s="59"/>
      <c r="B260" s="59"/>
      <c r="C260" s="59"/>
      <c r="D260" s="59"/>
      <c r="E260" s="59"/>
    </row>
    <row r="261" spans="1:5" x14ac:dyDescent="0.25">
      <c r="A261" s="59"/>
      <c r="B261" s="59"/>
      <c r="C261" s="59"/>
      <c r="D261" s="59"/>
      <c r="E261" s="59"/>
    </row>
    <row r="262" spans="1:5" x14ac:dyDescent="0.25">
      <c r="A262" s="59"/>
      <c r="B262" s="59"/>
      <c r="C262" s="59"/>
      <c r="D262" s="59"/>
      <c r="E262" s="59"/>
    </row>
    <row r="263" spans="1:5" x14ac:dyDescent="0.25">
      <c r="A263" s="59"/>
      <c r="B263" s="59"/>
      <c r="C263" s="59"/>
      <c r="D263" s="59"/>
      <c r="E263" s="59"/>
    </row>
    <row r="264" spans="1:5" x14ac:dyDescent="0.25">
      <c r="A264" s="59"/>
      <c r="B264" s="59"/>
      <c r="C264" s="59"/>
      <c r="D264" s="59"/>
      <c r="E264" s="59"/>
    </row>
    <row r="265" spans="1:5" x14ac:dyDescent="0.25">
      <c r="A265" s="59"/>
      <c r="B265" s="59"/>
      <c r="C265" s="59"/>
      <c r="D265" s="59"/>
      <c r="E265" s="59"/>
    </row>
    <row r="266" spans="1:5" x14ac:dyDescent="0.25">
      <c r="A266" s="59"/>
      <c r="B266" s="59"/>
      <c r="C266" s="59"/>
      <c r="D266" s="59"/>
      <c r="E266" s="59"/>
    </row>
    <row r="267" spans="1:5" x14ac:dyDescent="0.25">
      <c r="A267" s="59"/>
      <c r="B267" s="59"/>
      <c r="C267" s="59"/>
      <c r="D267" s="59"/>
      <c r="E267" s="59"/>
    </row>
    <row r="268" spans="1:5" x14ac:dyDescent="0.25">
      <c r="A268" s="59"/>
      <c r="B268" s="59"/>
      <c r="C268" s="59"/>
      <c r="D268" s="59"/>
      <c r="E268" s="59"/>
    </row>
    <row r="269" spans="1:5" x14ac:dyDescent="0.25">
      <c r="A269" s="59"/>
      <c r="B269" s="59"/>
      <c r="C269" s="59"/>
      <c r="D269" s="59"/>
      <c r="E269" s="59"/>
    </row>
    <row r="270" spans="1:5" x14ac:dyDescent="0.25">
      <c r="A270" s="59"/>
      <c r="B270" s="59"/>
      <c r="C270" s="59"/>
      <c r="D270" s="59"/>
      <c r="E270" s="59"/>
    </row>
    <row r="271" spans="1:5" x14ac:dyDescent="0.25">
      <c r="A271" s="59"/>
      <c r="B271" s="59"/>
      <c r="C271" s="59"/>
      <c r="D271" s="59"/>
      <c r="E271" s="59"/>
    </row>
    <row r="272" spans="1:5" x14ac:dyDescent="0.25">
      <c r="A272" s="59"/>
      <c r="B272" s="59"/>
      <c r="C272" s="59"/>
      <c r="D272" s="59"/>
      <c r="E272" s="59"/>
    </row>
    <row r="273" spans="1:5" x14ac:dyDescent="0.25">
      <c r="A273" s="59"/>
      <c r="B273" s="59"/>
      <c r="C273" s="59"/>
      <c r="D273" s="59"/>
      <c r="E273" s="59"/>
    </row>
    <row r="274" spans="1:5" x14ac:dyDescent="0.25">
      <c r="A274" s="59"/>
      <c r="B274" s="59"/>
      <c r="C274" s="59"/>
      <c r="D274" s="59"/>
      <c r="E274" s="59"/>
    </row>
    <row r="275" spans="1:5" x14ac:dyDescent="0.25">
      <c r="A275" s="59"/>
      <c r="B275" s="59"/>
      <c r="C275" s="59"/>
      <c r="D275" s="59"/>
      <c r="E275" s="59"/>
    </row>
    <row r="276" spans="1:5" x14ac:dyDescent="0.25">
      <c r="A276" s="59"/>
      <c r="B276" s="59"/>
      <c r="C276" s="59"/>
      <c r="D276" s="59"/>
      <c r="E276" s="59"/>
    </row>
    <row r="277" spans="1:5" x14ac:dyDescent="0.25">
      <c r="A277" s="59"/>
      <c r="B277" s="59"/>
      <c r="C277" s="59"/>
      <c r="D277" s="59"/>
      <c r="E277" s="59"/>
    </row>
    <row r="278" spans="1:5" x14ac:dyDescent="0.25">
      <c r="A278" s="59"/>
      <c r="B278" s="59"/>
      <c r="C278" s="59"/>
      <c r="D278" s="59"/>
      <c r="E278" s="59"/>
    </row>
    <row r="279" spans="1:5" x14ac:dyDescent="0.25">
      <c r="A279" s="59"/>
      <c r="B279" s="59"/>
      <c r="C279" s="59"/>
      <c r="D279" s="59"/>
      <c r="E279" s="59"/>
    </row>
    <row r="280" spans="1:5" x14ac:dyDescent="0.25">
      <c r="A280" s="59"/>
      <c r="B280" s="59"/>
      <c r="C280" s="59"/>
      <c r="D280" s="59"/>
      <c r="E280" s="59"/>
    </row>
    <row r="281" spans="1:5" x14ac:dyDescent="0.25">
      <c r="A281" s="59"/>
      <c r="B281" s="59"/>
      <c r="C281" s="59"/>
      <c r="D281" s="59"/>
      <c r="E281" s="59"/>
    </row>
    <row r="282" spans="1:5" x14ac:dyDescent="0.25">
      <c r="A282" s="59"/>
      <c r="B282" s="59"/>
      <c r="C282" s="59"/>
      <c r="D282" s="59"/>
      <c r="E282" s="59"/>
    </row>
    <row r="283" spans="1:5" x14ac:dyDescent="0.25">
      <c r="A283" s="59"/>
      <c r="B283" s="59"/>
      <c r="C283" s="59"/>
      <c r="D283" s="59"/>
      <c r="E283" s="59"/>
    </row>
    <row r="284" spans="1:5" x14ac:dyDescent="0.25">
      <c r="A284" s="59"/>
      <c r="B284" s="59"/>
      <c r="C284" s="59"/>
      <c r="D284" s="59"/>
      <c r="E284" s="59"/>
    </row>
    <row r="285" spans="1:5" x14ac:dyDescent="0.25">
      <c r="A285" s="59"/>
      <c r="B285" s="59"/>
      <c r="C285" s="59"/>
      <c r="D285" s="59"/>
      <c r="E285" s="59"/>
    </row>
    <row r="286" spans="1:5" x14ac:dyDescent="0.25">
      <c r="A286" s="59"/>
      <c r="B286" s="59"/>
      <c r="C286" s="59"/>
      <c r="D286" s="59"/>
      <c r="E286" s="59"/>
    </row>
    <row r="287" spans="1:5" x14ac:dyDescent="0.25">
      <c r="A287" s="59"/>
      <c r="B287" s="59"/>
      <c r="C287" s="59"/>
      <c r="D287" s="59"/>
      <c r="E287" s="59"/>
    </row>
    <row r="288" spans="1:5" x14ac:dyDescent="0.25">
      <c r="A288" s="59"/>
      <c r="B288" s="59"/>
      <c r="C288" s="59"/>
      <c r="D288" s="59"/>
      <c r="E288" s="59"/>
    </row>
    <row r="289" spans="1:5" x14ac:dyDescent="0.25">
      <c r="A289" s="59"/>
      <c r="B289" s="59"/>
      <c r="C289" s="59"/>
      <c r="D289" s="59"/>
      <c r="E289" s="59"/>
    </row>
    <row r="290" spans="1:5" x14ac:dyDescent="0.25">
      <c r="A290" s="59"/>
      <c r="B290" s="59"/>
      <c r="C290" s="59"/>
      <c r="D290" s="59"/>
      <c r="E290" s="59"/>
    </row>
    <row r="291" spans="1:5" x14ac:dyDescent="0.25">
      <c r="A291" s="59"/>
      <c r="B291" s="59"/>
      <c r="C291" s="59"/>
      <c r="D291" s="59"/>
      <c r="E291" s="59"/>
    </row>
    <row r="292" spans="1:5" x14ac:dyDescent="0.25">
      <c r="A292" s="59"/>
      <c r="B292" s="59"/>
      <c r="C292" s="59"/>
      <c r="D292" s="59"/>
      <c r="E292" s="59"/>
    </row>
    <row r="293" spans="1:5" x14ac:dyDescent="0.25">
      <c r="A293" s="59"/>
      <c r="B293" s="59"/>
      <c r="C293" s="59"/>
      <c r="D293" s="59"/>
      <c r="E293" s="59"/>
    </row>
    <row r="294" spans="1:5" x14ac:dyDescent="0.25">
      <c r="A294" s="59"/>
      <c r="B294" s="59"/>
      <c r="C294" s="59"/>
      <c r="D294" s="59"/>
      <c r="E294" s="59"/>
    </row>
  </sheetData>
  <mergeCells count="4">
    <mergeCell ref="A1:K1"/>
    <mergeCell ref="A2:K5"/>
    <mergeCell ref="A6:K6"/>
    <mergeCell ref="J8:J13"/>
  </mergeCells>
  <dataValidations count="1">
    <dataValidation type="list" allowBlank="1" showInputMessage="1" showErrorMessage="1" sqref="G8:G13" xr:uid="{00000000-0002-0000-0900-000000000000}">
      <formula1>"No cumple,Cumple parcialmente,Cumple totalmente,No aplica "</formula1>
    </dataValidation>
  </dataValidations>
  <pageMargins left="0.7" right="0.7" top="0.75" bottom="0.75" header="0.3" footer="0.3"/>
  <pageSetup scale="42" orientation="portrait" r:id="rId1"/>
  <colBreaks count="1" manualBreakCount="1">
    <brk id="5" max="57"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U289"/>
  <sheetViews>
    <sheetView topLeftCell="F13" zoomScale="60" zoomScaleNormal="60" workbookViewId="0">
      <selection activeCell="I15" sqref="I15"/>
    </sheetView>
  </sheetViews>
  <sheetFormatPr baseColWidth="10" defaultColWidth="11.44140625" defaultRowHeight="13.8" x14ac:dyDescent="0.25"/>
  <cols>
    <col min="1" max="1" width="11.44140625" style="29"/>
    <col min="2" max="2" width="32.109375" style="162" customWidth="1"/>
    <col min="3" max="3" width="11.44140625" style="162"/>
    <col min="4" max="4" width="23.88671875" style="162" customWidth="1"/>
    <col min="5" max="5" width="21.33203125" style="162" customWidth="1"/>
    <col min="6" max="6" width="71.6640625" style="162" customWidth="1"/>
    <col min="7" max="7" width="23.5546875" style="162" customWidth="1"/>
    <col min="8" max="8" width="13.88671875" style="162" customWidth="1"/>
    <col min="9" max="9" width="99.88671875" style="162" customWidth="1"/>
    <col min="10" max="10" width="55" style="162" customWidth="1"/>
    <col min="11" max="11" width="35.44140625" style="29" customWidth="1"/>
    <col min="12" max="12" width="30.88671875" style="29" customWidth="1"/>
    <col min="13" max="13" width="22.44140625" style="29" customWidth="1"/>
    <col min="14" max="14" width="7" style="29" customWidth="1"/>
    <col min="15" max="15" width="128.6640625" style="29" customWidth="1"/>
    <col min="16" max="37" width="11.44140625" style="29"/>
    <col min="38" max="38" width="11.33203125" style="29" customWidth="1"/>
    <col min="39" max="16384" width="11.44140625" style="29"/>
  </cols>
  <sheetData>
    <row r="1" spans="1:47" x14ac:dyDescent="0.25">
      <c r="A1" s="190"/>
      <c r="B1" s="190"/>
      <c r="C1" s="190"/>
      <c r="D1" s="190"/>
      <c r="E1" s="190"/>
      <c r="F1" s="190"/>
      <c r="G1" s="190"/>
      <c r="H1" s="190"/>
      <c r="I1" s="190"/>
      <c r="J1" s="190"/>
      <c r="K1" s="190"/>
    </row>
    <row r="2" spans="1:47" ht="15.75" customHeight="1" x14ac:dyDescent="0.25">
      <c r="A2" s="191" t="s">
        <v>941</v>
      </c>
      <c r="B2" s="192"/>
      <c r="C2" s="192"/>
      <c r="D2" s="192"/>
      <c r="E2" s="192"/>
      <c r="F2" s="192"/>
      <c r="G2" s="192"/>
      <c r="H2" s="192"/>
      <c r="I2" s="192"/>
      <c r="J2" s="192"/>
      <c r="K2" s="192"/>
      <c r="M2" s="235"/>
      <c r="N2" s="235"/>
      <c r="O2" s="235"/>
    </row>
    <row r="3" spans="1:47" ht="15.75" customHeight="1" x14ac:dyDescent="0.25">
      <c r="A3" s="193"/>
      <c r="B3" s="194"/>
      <c r="C3" s="194"/>
      <c r="D3" s="194"/>
      <c r="E3" s="194"/>
      <c r="F3" s="194"/>
      <c r="G3" s="194"/>
      <c r="H3" s="194"/>
      <c r="I3" s="194"/>
      <c r="J3" s="194"/>
      <c r="K3" s="194"/>
      <c r="M3" s="34" t="s">
        <v>9</v>
      </c>
      <c r="N3" s="34">
        <v>0</v>
      </c>
      <c r="O3" s="86" t="s">
        <v>11</v>
      </c>
    </row>
    <row r="4" spans="1:47" ht="15.75" customHeight="1" x14ac:dyDescent="0.25">
      <c r="A4" s="193"/>
      <c r="B4" s="194"/>
      <c r="C4" s="194"/>
      <c r="D4" s="194"/>
      <c r="E4" s="194"/>
      <c r="F4" s="194"/>
      <c r="G4" s="194"/>
      <c r="H4" s="194"/>
      <c r="I4" s="194"/>
      <c r="J4" s="194"/>
      <c r="K4" s="194"/>
      <c r="M4" s="34" t="s">
        <v>8</v>
      </c>
      <c r="N4" s="34">
        <v>0.5</v>
      </c>
      <c r="O4" s="86" t="s">
        <v>13</v>
      </c>
    </row>
    <row r="5" spans="1:47" ht="15.75" customHeight="1" x14ac:dyDescent="0.25">
      <c r="A5" s="195"/>
      <c r="B5" s="196"/>
      <c r="C5" s="196"/>
      <c r="D5" s="196"/>
      <c r="E5" s="196"/>
      <c r="F5" s="196"/>
      <c r="G5" s="196"/>
      <c r="H5" s="196"/>
      <c r="I5" s="196"/>
      <c r="J5" s="196"/>
      <c r="K5" s="196"/>
      <c r="M5" s="34" t="s">
        <v>35</v>
      </c>
      <c r="N5" s="34">
        <v>1</v>
      </c>
      <c r="O5" s="86" t="s">
        <v>12</v>
      </c>
    </row>
    <row r="6" spans="1:47" x14ac:dyDescent="0.25">
      <c r="A6" s="197"/>
      <c r="B6" s="198"/>
      <c r="C6" s="198"/>
      <c r="D6" s="198"/>
      <c r="E6" s="198"/>
      <c r="F6" s="198"/>
      <c r="G6" s="198"/>
      <c r="H6" s="198"/>
      <c r="I6" s="198"/>
      <c r="J6" s="198"/>
      <c r="K6" s="198"/>
      <c r="M6" s="34" t="s">
        <v>34</v>
      </c>
      <c r="N6" s="34">
        <v>1</v>
      </c>
      <c r="O6" s="86" t="s">
        <v>36</v>
      </c>
    </row>
    <row r="7" spans="1:47" ht="27.6" x14ac:dyDescent="0.25">
      <c r="A7" s="32" t="s">
        <v>915</v>
      </c>
      <c r="B7" s="32" t="s">
        <v>916</v>
      </c>
      <c r="C7" s="32" t="s">
        <v>943</v>
      </c>
      <c r="D7" s="32" t="s">
        <v>944</v>
      </c>
      <c r="E7" s="32" t="s">
        <v>942</v>
      </c>
      <c r="F7" s="32" t="s">
        <v>0</v>
      </c>
      <c r="G7" s="33" t="s">
        <v>7</v>
      </c>
      <c r="H7" s="33" t="s">
        <v>6</v>
      </c>
      <c r="I7" s="33" t="s">
        <v>178</v>
      </c>
      <c r="J7" s="33" t="s">
        <v>42</v>
      </c>
      <c r="K7" s="108" t="s">
        <v>43</v>
      </c>
      <c r="M7" s="150"/>
      <c r="N7" s="150"/>
      <c r="O7" s="150"/>
    </row>
    <row r="8" spans="1:47" s="133" customFormat="1" ht="50.4" customHeight="1" x14ac:dyDescent="0.25">
      <c r="A8" s="39" t="s">
        <v>29</v>
      </c>
      <c r="B8" s="62" t="s">
        <v>136</v>
      </c>
      <c r="C8" s="39" t="s">
        <v>1</v>
      </c>
      <c r="D8" s="62" t="s">
        <v>30</v>
      </c>
      <c r="E8" s="62" t="s">
        <v>764</v>
      </c>
      <c r="F8" s="113" t="s">
        <v>137</v>
      </c>
      <c r="G8" s="39" t="s">
        <v>172</v>
      </c>
      <c r="H8" s="144">
        <f>IF(G8="No cumple",0,IF(G8="Cumple parcialmente",0.5,IF(G8="Cumple totalmente",1,IF(G8="No aplica ",1,0))))</f>
        <v>1</v>
      </c>
      <c r="I8" s="41" t="s">
        <v>783</v>
      </c>
      <c r="J8" s="236"/>
      <c r="K8" s="113"/>
      <c r="L8" s="43"/>
      <c r="M8" s="151"/>
      <c r="N8" s="151"/>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row>
    <row r="9" spans="1:47" s="153" customFormat="1" ht="50.4" customHeight="1" x14ac:dyDescent="0.3">
      <c r="A9" s="39" t="s">
        <v>29</v>
      </c>
      <c r="B9" s="62" t="s">
        <v>136</v>
      </c>
      <c r="C9" s="39" t="s">
        <v>1</v>
      </c>
      <c r="D9" s="62" t="s">
        <v>30</v>
      </c>
      <c r="E9" s="62" t="s">
        <v>765</v>
      </c>
      <c r="F9" s="35" t="s">
        <v>138</v>
      </c>
      <c r="G9" s="39" t="s">
        <v>172</v>
      </c>
      <c r="H9" s="144">
        <f t="shared" ref="H9:H23" si="0">IF(G9="No cumple",0,IF(G9="Cumple parcialmente",0.5,IF(G9="Cumple totalmente",1,IF(G9="No aplica ",1,0))))</f>
        <v>1</v>
      </c>
      <c r="I9" s="46" t="s">
        <v>780</v>
      </c>
      <c r="J9" s="236"/>
      <c r="K9" s="46" t="s">
        <v>781</v>
      </c>
      <c r="L9" s="152"/>
      <c r="M9" s="152"/>
      <c r="N9" s="152"/>
      <c r="O9" s="152"/>
      <c r="P9" s="152"/>
      <c r="Q9" s="152"/>
      <c r="R9" s="152"/>
      <c r="S9" s="152"/>
      <c r="T9" s="152"/>
      <c r="U9" s="152"/>
      <c r="V9" s="152"/>
      <c r="W9" s="152"/>
      <c r="X9" s="152"/>
      <c r="Y9" s="152"/>
      <c r="Z9" s="152"/>
      <c r="AA9" s="152"/>
      <c r="AB9" s="152"/>
      <c r="AC9" s="152"/>
      <c r="AD9" s="152"/>
      <c r="AE9" s="152"/>
      <c r="AF9" s="152"/>
      <c r="AG9" s="152"/>
      <c r="AH9" s="152"/>
      <c r="AI9" s="152"/>
      <c r="AJ9" s="152"/>
      <c r="AK9" s="152"/>
      <c r="AL9" s="152"/>
      <c r="AM9" s="152"/>
      <c r="AN9" s="152"/>
      <c r="AO9" s="152"/>
      <c r="AP9" s="152"/>
      <c r="AQ9" s="152"/>
      <c r="AR9" s="152"/>
      <c r="AS9" s="152"/>
      <c r="AT9" s="152"/>
      <c r="AU9" s="152"/>
    </row>
    <row r="10" spans="1:47" s="85" customFormat="1" ht="50.4" customHeight="1" x14ac:dyDescent="0.25">
      <c r="A10" s="39" t="s">
        <v>29</v>
      </c>
      <c r="B10" s="62" t="s">
        <v>136</v>
      </c>
      <c r="C10" s="39" t="s">
        <v>1</v>
      </c>
      <c r="D10" s="62" t="s">
        <v>30</v>
      </c>
      <c r="E10" s="62" t="s">
        <v>766</v>
      </c>
      <c r="F10" s="35" t="s">
        <v>782</v>
      </c>
      <c r="G10" s="39" t="s">
        <v>172</v>
      </c>
      <c r="H10" s="144">
        <f t="shared" si="0"/>
        <v>1</v>
      </c>
      <c r="I10" s="88"/>
      <c r="J10" s="236"/>
      <c r="K10" s="68" t="s">
        <v>781</v>
      </c>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row>
    <row r="11" spans="1:47" s="85" customFormat="1" ht="50.4" customHeight="1" x14ac:dyDescent="0.25">
      <c r="A11" s="39" t="s">
        <v>29</v>
      </c>
      <c r="B11" s="62" t="s">
        <v>136</v>
      </c>
      <c r="C11" s="39" t="s">
        <v>1</v>
      </c>
      <c r="D11" s="62" t="s">
        <v>30</v>
      </c>
      <c r="E11" s="34" t="s">
        <v>767</v>
      </c>
      <c r="F11" s="35" t="s">
        <v>139</v>
      </c>
      <c r="G11" s="39" t="s">
        <v>172</v>
      </c>
      <c r="H11" s="144">
        <f t="shared" si="0"/>
        <v>1</v>
      </c>
      <c r="I11" s="88"/>
      <c r="J11" s="236"/>
      <c r="K11" s="86"/>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row>
    <row r="12" spans="1:47" s="85" customFormat="1" ht="50.4" customHeight="1" x14ac:dyDescent="0.25">
      <c r="A12" s="39" t="s">
        <v>29</v>
      </c>
      <c r="B12" s="62" t="s">
        <v>136</v>
      </c>
      <c r="C12" s="39" t="s">
        <v>1</v>
      </c>
      <c r="D12" s="62" t="s">
        <v>30</v>
      </c>
      <c r="E12" s="34" t="s">
        <v>768</v>
      </c>
      <c r="F12" s="35" t="s">
        <v>784</v>
      </c>
      <c r="G12" s="39" t="s">
        <v>945</v>
      </c>
      <c r="H12" s="144">
        <f t="shared" si="0"/>
        <v>0</v>
      </c>
      <c r="I12" s="35" t="s">
        <v>140</v>
      </c>
      <c r="J12" s="236"/>
      <c r="K12" s="86"/>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row>
    <row r="13" spans="1:47" s="154" customFormat="1" ht="168.6" customHeight="1" x14ac:dyDescent="0.25">
      <c r="A13" s="39" t="s">
        <v>29</v>
      </c>
      <c r="B13" s="62" t="s">
        <v>136</v>
      </c>
      <c r="C13" s="34" t="s">
        <v>4</v>
      </c>
      <c r="D13" s="34" t="s">
        <v>141</v>
      </c>
      <c r="E13" s="34" t="s">
        <v>769</v>
      </c>
      <c r="F13" s="35" t="s">
        <v>785</v>
      </c>
      <c r="G13" s="39" t="s">
        <v>172</v>
      </c>
      <c r="H13" s="144">
        <f t="shared" si="0"/>
        <v>1</v>
      </c>
      <c r="I13" s="46" t="s">
        <v>787</v>
      </c>
      <c r="J13" s="214" t="s">
        <v>786</v>
      </c>
      <c r="K13" s="86"/>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row>
    <row r="14" spans="1:47" s="154" customFormat="1" ht="78.599999999999994" customHeight="1" x14ac:dyDescent="0.25">
      <c r="A14" s="39" t="s">
        <v>29</v>
      </c>
      <c r="B14" s="62" t="s">
        <v>136</v>
      </c>
      <c r="C14" s="34" t="s">
        <v>4</v>
      </c>
      <c r="D14" s="34" t="s">
        <v>141</v>
      </c>
      <c r="E14" s="34" t="s">
        <v>770</v>
      </c>
      <c r="F14" s="37" t="s">
        <v>788</v>
      </c>
      <c r="G14" s="39" t="s">
        <v>172</v>
      </c>
      <c r="H14" s="144">
        <f t="shared" si="0"/>
        <v>1</v>
      </c>
      <c r="I14" s="35" t="s">
        <v>789</v>
      </c>
      <c r="J14" s="214"/>
      <c r="K14" s="86"/>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row>
    <row r="15" spans="1:47" s="155" customFormat="1" ht="204.6" customHeight="1" x14ac:dyDescent="0.25">
      <c r="A15" s="39" t="s">
        <v>29</v>
      </c>
      <c r="B15" s="62" t="s">
        <v>136</v>
      </c>
      <c r="C15" s="34" t="s">
        <v>142</v>
      </c>
      <c r="D15" s="34" t="s">
        <v>143</v>
      </c>
      <c r="E15" s="47" t="s">
        <v>771</v>
      </c>
      <c r="F15" s="35" t="s">
        <v>790</v>
      </c>
      <c r="G15" s="39" t="s">
        <v>172</v>
      </c>
      <c r="H15" s="144">
        <f t="shared" si="0"/>
        <v>1</v>
      </c>
      <c r="I15" s="46" t="s">
        <v>791</v>
      </c>
      <c r="J15" s="88"/>
      <c r="K15" s="86"/>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row>
    <row r="16" spans="1:47" s="156" customFormat="1" ht="80.400000000000006" customHeight="1" x14ac:dyDescent="0.25">
      <c r="A16" s="39" t="s">
        <v>29</v>
      </c>
      <c r="B16" s="62" t="s">
        <v>136</v>
      </c>
      <c r="C16" s="34" t="s">
        <v>15</v>
      </c>
      <c r="D16" s="47" t="s">
        <v>31</v>
      </c>
      <c r="E16" s="34" t="s">
        <v>772</v>
      </c>
      <c r="F16" s="35" t="s">
        <v>227</v>
      </c>
      <c r="G16" s="39" t="s">
        <v>172</v>
      </c>
      <c r="H16" s="144">
        <f t="shared" si="0"/>
        <v>1</v>
      </c>
      <c r="I16" s="46" t="s">
        <v>792</v>
      </c>
      <c r="J16" s="234"/>
      <c r="K16" s="86"/>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row>
    <row r="17" spans="1:47" s="156" customFormat="1" ht="46.95" customHeight="1" x14ac:dyDescent="0.25">
      <c r="A17" s="39" t="s">
        <v>29</v>
      </c>
      <c r="B17" s="62" t="s">
        <v>136</v>
      </c>
      <c r="C17" s="34" t="s">
        <v>15</v>
      </c>
      <c r="D17" s="47" t="s">
        <v>31</v>
      </c>
      <c r="E17" s="34" t="s">
        <v>773</v>
      </c>
      <c r="F17" s="88" t="s">
        <v>144</v>
      </c>
      <c r="G17" s="39" t="s">
        <v>172</v>
      </c>
      <c r="H17" s="144">
        <f t="shared" si="0"/>
        <v>1</v>
      </c>
      <c r="I17" s="88"/>
      <c r="J17" s="234"/>
      <c r="K17" s="86"/>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row>
    <row r="18" spans="1:47" s="156" customFormat="1" ht="46.95" customHeight="1" x14ac:dyDescent="0.25">
      <c r="A18" s="39" t="s">
        <v>29</v>
      </c>
      <c r="B18" s="62" t="s">
        <v>136</v>
      </c>
      <c r="C18" s="34" t="s">
        <v>15</v>
      </c>
      <c r="D18" s="47" t="s">
        <v>31</v>
      </c>
      <c r="E18" s="34" t="s">
        <v>774</v>
      </c>
      <c r="F18" s="88" t="s">
        <v>793</v>
      </c>
      <c r="G18" s="39" t="s">
        <v>172</v>
      </c>
      <c r="H18" s="144">
        <f t="shared" si="0"/>
        <v>1</v>
      </c>
      <c r="I18" s="118" t="s">
        <v>794</v>
      </c>
      <c r="J18" s="234"/>
      <c r="K18" s="86"/>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row>
    <row r="19" spans="1:47" s="156" customFormat="1" ht="68.400000000000006" customHeight="1" x14ac:dyDescent="0.25">
      <c r="A19" s="39" t="s">
        <v>29</v>
      </c>
      <c r="B19" s="62" t="s">
        <v>136</v>
      </c>
      <c r="C19" s="34" t="s">
        <v>15</v>
      </c>
      <c r="D19" s="47" t="s">
        <v>31</v>
      </c>
      <c r="E19" s="34" t="s">
        <v>775</v>
      </c>
      <c r="F19" s="35" t="s">
        <v>795</v>
      </c>
      <c r="G19" s="39" t="s">
        <v>172</v>
      </c>
      <c r="H19" s="144">
        <f t="shared" si="0"/>
        <v>1</v>
      </c>
      <c r="I19" s="88"/>
      <c r="J19" s="234"/>
      <c r="K19" s="46" t="s">
        <v>870</v>
      </c>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row>
    <row r="20" spans="1:47" s="156" customFormat="1" ht="46.95" customHeight="1" x14ac:dyDescent="0.25">
      <c r="A20" s="39" t="s">
        <v>29</v>
      </c>
      <c r="B20" s="62" t="s">
        <v>136</v>
      </c>
      <c r="C20" s="34" t="s">
        <v>15</v>
      </c>
      <c r="D20" s="47" t="s">
        <v>31</v>
      </c>
      <c r="E20" s="34" t="s">
        <v>776</v>
      </c>
      <c r="F20" s="35" t="s">
        <v>228</v>
      </c>
      <c r="G20" s="39" t="s">
        <v>172</v>
      </c>
      <c r="H20" s="144">
        <f t="shared" si="0"/>
        <v>1</v>
      </c>
      <c r="I20" s="88" t="s">
        <v>796</v>
      </c>
      <c r="J20" s="234"/>
      <c r="K20" s="86"/>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row>
    <row r="21" spans="1:47" s="156" customFormat="1" ht="46.95" customHeight="1" x14ac:dyDescent="0.25">
      <c r="A21" s="157" t="s">
        <v>29</v>
      </c>
      <c r="B21" s="62" t="s">
        <v>136</v>
      </c>
      <c r="C21" s="34" t="s">
        <v>15</v>
      </c>
      <c r="D21" s="47" t="s">
        <v>31</v>
      </c>
      <c r="E21" s="34" t="s">
        <v>777</v>
      </c>
      <c r="F21" s="35" t="s">
        <v>229</v>
      </c>
      <c r="G21" s="39" t="s">
        <v>172</v>
      </c>
      <c r="H21" s="144">
        <f t="shared" si="0"/>
        <v>1</v>
      </c>
      <c r="I21" s="88"/>
      <c r="J21" s="234"/>
      <c r="K21" s="86"/>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row>
    <row r="22" spans="1:47" s="156" customFormat="1" ht="46.95" customHeight="1" x14ac:dyDescent="0.25">
      <c r="A22" s="157" t="s">
        <v>29</v>
      </c>
      <c r="B22" s="62" t="s">
        <v>136</v>
      </c>
      <c r="C22" s="34" t="s">
        <v>15</v>
      </c>
      <c r="D22" s="47" t="s">
        <v>31</v>
      </c>
      <c r="E22" s="34" t="s">
        <v>778</v>
      </c>
      <c r="F22" s="35" t="s">
        <v>230</v>
      </c>
      <c r="G22" s="39" t="s">
        <v>172</v>
      </c>
      <c r="H22" s="144">
        <f t="shared" si="0"/>
        <v>1</v>
      </c>
      <c r="I22" s="88"/>
      <c r="J22" s="234"/>
      <c r="K22" s="86"/>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row>
    <row r="23" spans="1:47" s="156" customFormat="1" ht="46.95" customHeight="1" x14ac:dyDescent="0.25">
      <c r="A23" s="157" t="s">
        <v>29</v>
      </c>
      <c r="B23" s="62" t="s">
        <v>136</v>
      </c>
      <c r="C23" s="34" t="s">
        <v>15</v>
      </c>
      <c r="D23" s="47" t="s">
        <v>31</v>
      </c>
      <c r="E23" s="34" t="s">
        <v>779</v>
      </c>
      <c r="F23" s="35" t="s">
        <v>231</v>
      </c>
      <c r="G23" s="39" t="s">
        <v>172</v>
      </c>
      <c r="H23" s="144">
        <f t="shared" si="0"/>
        <v>1</v>
      </c>
      <c r="I23" s="35" t="s">
        <v>797</v>
      </c>
      <c r="J23" s="234"/>
      <c r="K23" s="86"/>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row>
    <row r="24" spans="1:47" s="156" customFormat="1" ht="28.2" customHeight="1" x14ac:dyDescent="0.25">
      <c r="A24" s="158"/>
      <c r="B24" s="158"/>
      <c r="C24" s="158"/>
      <c r="D24" s="158"/>
      <c r="E24" s="158"/>
      <c r="F24" s="158"/>
      <c r="G24" s="159" t="s">
        <v>831</v>
      </c>
      <c r="H24" s="147">
        <f>SUM(H8:H23)</f>
        <v>15</v>
      </c>
      <c r="I24" s="160"/>
      <c r="J24" s="161"/>
      <c r="K24" s="97"/>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row>
    <row r="25" spans="1:47" x14ac:dyDescent="0.25">
      <c r="A25" s="59"/>
      <c r="B25" s="59"/>
      <c r="C25" s="59"/>
      <c r="D25" s="59"/>
      <c r="E25" s="59"/>
    </row>
    <row r="26" spans="1:47" x14ac:dyDescent="0.25">
      <c r="A26" s="59"/>
      <c r="B26" s="59"/>
      <c r="C26" s="59"/>
      <c r="D26" s="59"/>
      <c r="E26" s="59"/>
    </row>
    <row r="27" spans="1:47" x14ac:dyDescent="0.25">
      <c r="A27" s="59"/>
      <c r="B27" s="59"/>
      <c r="C27" s="59"/>
      <c r="D27" s="59"/>
      <c r="E27" s="59"/>
    </row>
    <row r="28" spans="1:47" x14ac:dyDescent="0.25">
      <c r="A28" s="59"/>
      <c r="B28" s="59"/>
      <c r="C28" s="59"/>
      <c r="D28" s="59"/>
      <c r="E28" s="59"/>
    </row>
    <row r="29" spans="1:47" x14ac:dyDescent="0.25">
      <c r="A29" s="59"/>
      <c r="B29" s="59"/>
      <c r="C29" s="59"/>
      <c r="D29" s="59"/>
      <c r="E29" s="59"/>
    </row>
    <row r="30" spans="1:47" x14ac:dyDescent="0.25">
      <c r="A30" s="59"/>
      <c r="B30" s="59"/>
      <c r="C30" s="59"/>
      <c r="D30" s="59"/>
      <c r="E30" s="59"/>
    </row>
    <row r="31" spans="1:47" x14ac:dyDescent="0.25">
      <c r="A31" s="59"/>
      <c r="B31" s="59"/>
      <c r="C31" s="59"/>
      <c r="D31" s="59"/>
      <c r="E31" s="59"/>
    </row>
    <row r="32" spans="1:47" x14ac:dyDescent="0.25">
      <c r="A32" s="59"/>
      <c r="B32" s="59"/>
      <c r="C32" s="59"/>
      <c r="D32" s="59"/>
      <c r="E32" s="59"/>
    </row>
    <row r="33" spans="1:5" x14ac:dyDescent="0.25">
      <c r="A33" s="59"/>
      <c r="B33" s="59"/>
      <c r="C33" s="59"/>
      <c r="D33" s="59"/>
      <c r="E33" s="59"/>
    </row>
    <row r="34" spans="1:5" x14ac:dyDescent="0.25">
      <c r="A34" s="59"/>
      <c r="B34" s="59"/>
      <c r="C34" s="59"/>
      <c r="D34" s="59"/>
      <c r="E34" s="59"/>
    </row>
    <row r="35" spans="1:5" x14ac:dyDescent="0.25">
      <c r="A35" s="59"/>
      <c r="B35" s="59"/>
      <c r="C35" s="59"/>
      <c r="D35" s="59"/>
      <c r="E35" s="59"/>
    </row>
    <row r="36" spans="1:5" x14ac:dyDescent="0.25">
      <c r="A36" s="59"/>
      <c r="B36" s="59"/>
      <c r="C36" s="59"/>
      <c r="D36" s="59"/>
      <c r="E36" s="59"/>
    </row>
    <row r="37" spans="1:5" x14ac:dyDescent="0.25">
      <c r="A37" s="59"/>
      <c r="B37" s="59"/>
      <c r="C37" s="59"/>
      <c r="D37" s="59"/>
      <c r="E37" s="59"/>
    </row>
    <row r="38" spans="1:5" x14ac:dyDescent="0.25">
      <c r="A38" s="59"/>
      <c r="B38" s="59"/>
      <c r="C38" s="59"/>
      <c r="D38" s="59"/>
      <c r="E38" s="59"/>
    </row>
    <row r="39" spans="1:5" x14ac:dyDescent="0.25">
      <c r="A39" s="59"/>
      <c r="B39" s="59"/>
      <c r="C39" s="59"/>
      <c r="D39" s="59"/>
      <c r="E39" s="59"/>
    </row>
    <row r="40" spans="1:5" x14ac:dyDescent="0.25">
      <c r="A40" s="59"/>
      <c r="B40" s="59"/>
      <c r="C40" s="59"/>
      <c r="D40" s="59"/>
      <c r="E40" s="59"/>
    </row>
    <row r="41" spans="1:5" x14ac:dyDescent="0.25">
      <c r="A41" s="59"/>
      <c r="B41" s="59"/>
      <c r="C41" s="59"/>
      <c r="D41" s="59"/>
      <c r="E41" s="59"/>
    </row>
    <row r="42" spans="1:5" x14ac:dyDescent="0.25">
      <c r="A42" s="59"/>
      <c r="B42" s="59"/>
      <c r="C42" s="59"/>
      <c r="D42" s="59"/>
      <c r="E42" s="59"/>
    </row>
    <row r="43" spans="1:5" x14ac:dyDescent="0.25">
      <c r="A43" s="59"/>
      <c r="B43" s="59"/>
      <c r="C43" s="59"/>
      <c r="D43" s="59"/>
      <c r="E43" s="59"/>
    </row>
    <row r="44" spans="1:5" x14ac:dyDescent="0.25">
      <c r="A44" s="59"/>
      <c r="B44" s="59"/>
      <c r="C44" s="59"/>
      <c r="D44" s="59"/>
      <c r="E44" s="59"/>
    </row>
    <row r="45" spans="1:5" x14ac:dyDescent="0.25">
      <c r="A45" s="59"/>
      <c r="B45" s="59"/>
      <c r="C45" s="59"/>
      <c r="D45" s="59"/>
      <c r="E45" s="59"/>
    </row>
    <row r="46" spans="1:5" x14ac:dyDescent="0.25">
      <c r="A46" s="59"/>
      <c r="B46" s="59"/>
      <c r="C46" s="59"/>
      <c r="D46" s="59"/>
      <c r="E46" s="59"/>
    </row>
    <row r="47" spans="1:5" x14ac:dyDescent="0.25">
      <c r="A47" s="59"/>
      <c r="B47" s="59"/>
      <c r="C47" s="59"/>
      <c r="D47" s="59"/>
      <c r="E47" s="59"/>
    </row>
    <row r="48" spans="1:5" x14ac:dyDescent="0.25">
      <c r="A48" s="59"/>
      <c r="B48" s="59"/>
      <c r="C48" s="59"/>
      <c r="D48" s="59"/>
      <c r="E48" s="59"/>
    </row>
    <row r="49" spans="1:5" x14ac:dyDescent="0.25">
      <c r="A49" s="59"/>
      <c r="B49" s="59"/>
      <c r="C49" s="59"/>
      <c r="D49" s="59"/>
      <c r="E49" s="59"/>
    </row>
    <row r="50" spans="1:5" x14ac:dyDescent="0.25">
      <c r="A50" s="59"/>
      <c r="B50" s="59"/>
      <c r="C50" s="59"/>
      <c r="D50" s="59"/>
      <c r="E50" s="59"/>
    </row>
    <row r="51" spans="1:5" x14ac:dyDescent="0.25">
      <c r="A51" s="59"/>
      <c r="B51" s="59"/>
      <c r="C51" s="59"/>
      <c r="D51" s="59"/>
      <c r="E51" s="59"/>
    </row>
    <row r="52" spans="1:5" x14ac:dyDescent="0.25">
      <c r="A52" s="59"/>
      <c r="B52" s="59"/>
      <c r="C52" s="59"/>
      <c r="D52" s="59"/>
      <c r="E52" s="59"/>
    </row>
    <row r="53" spans="1:5" x14ac:dyDescent="0.25">
      <c r="A53" s="59"/>
      <c r="B53" s="59"/>
      <c r="C53" s="59"/>
      <c r="D53" s="59"/>
      <c r="E53" s="59"/>
    </row>
    <row r="54" spans="1:5" x14ac:dyDescent="0.25">
      <c r="A54" s="59"/>
      <c r="B54" s="59"/>
      <c r="C54" s="59"/>
      <c r="D54" s="59"/>
      <c r="E54" s="59"/>
    </row>
    <row r="55" spans="1:5" x14ac:dyDescent="0.25">
      <c r="A55" s="59"/>
      <c r="B55" s="59"/>
      <c r="C55" s="59"/>
      <c r="D55" s="59"/>
      <c r="E55" s="59"/>
    </row>
    <row r="56" spans="1:5" x14ac:dyDescent="0.25">
      <c r="A56" s="59"/>
      <c r="B56" s="59"/>
      <c r="C56" s="59"/>
      <c r="D56" s="59"/>
      <c r="E56" s="59"/>
    </row>
    <row r="57" spans="1:5" x14ac:dyDescent="0.25">
      <c r="A57" s="59"/>
      <c r="B57" s="59"/>
      <c r="C57" s="59"/>
      <c r="D57" s="59"/>
      <c r="E57" s="59"/>
    </row>
    <row r="58" spans="1:5" x14ac:dyDescent="0.25">
      <c r="A58" s="59"/>
      <c r="B58" s="59"/>
      <c r="C58" s="59"/>
      <c r="D58" s="59"/>
      <c r="E58" s="59"/>
    </row>
    <row r="59" spans="1:5" x14ac:dyDescent="0.25">
      <c r="A59" s="59"/>
      <c r="B59" s="59"/>
      <c r="C59" s="59"/>
      <c r="D59" s="59"/>
      <c r="E59" s="59"/>
    </row>
    <row r="60" spans="1:5" x14ac:dyDescent="0.25">
      <c r="A60" s="59"/>
      <c r="B60" s="59"/>
      <c r="C60" s="59"/>
      <c r="D60" s="59"/>
      <c r="E60" s="59"/>
    </row>
    <row r="61" spans="1:5" x14ac:dyDescent="0.25">
      <c r="A61" s="59"/>
      <c r="B61" s="59"/>
      <c r="C61" s="59"/>
      <c r="D61" s="59"/>
      <c r="E61" s="59"/>
    </row>
    <row r="62" spans="1:5" x14ac:dyDescent="0.25">
      <c r="A62" s="59"/>
      <c r="B62" s="59"/>
      <c r="C62" s="59"/>
      <c r="D62" s="59"/>
      <c r="E62" s="59"/>
    </row>
    <row r="63" spans="1:5" x14ac:dyDescent="0.25">
      <c r="A63" s="59"/>
      <c r="B63" s="59"/>
      <c r="C63" s="59"/>
      <c r="D63" s="59"/>
      <c r="E63" s="59"/>
    </row>
    <row r="64" spans="1:5" x14ac:dyDescent="0.25">
      <c r="A64" s="59"/>
      <c r="B64" s="59"/>
      <c r="C64" s="59"/>
      <c r="D64" s="59"/>
      <c r="E64" s="59"/>
    </row>
    <row r="65" spans="1:5" x14ac:dyDescent="0.25">
      <c r="A65" s="59"/>
      <c r="B65" s="59"/>
      <c r="C65" s="59"/>
      <c r="D65" s="59"/>
      <c r="E65" s="59"/>
    </row>
    <row r="66" spans="1:5" x14ac:dyDescent="0.25">
      <c r="A66" s="59"/>
      <c r="B66" s="59"/>
      <c r="C66" s="59"/>
      <c r="D66" s="59"/>
      <c r="E66" s="59"/>
    </row>
    <row r="67" spans="1:5" x14ac:dyDescent="0.25">
      <c r="A67" s="59"/>
      <c r="B67" s="59"/>
      <c r="C67" s="59"/>
      <c r="D67" s="59"/>
      <c r="E67" s="59"/>
    </row>
    <row r="68" spans="1:5" x14ac:dyDescent="0.25">
      <c r="A68" s="59"/>
      <c r="B68" s="59"/>
      <c r="C68" s="59"/>
      <c r="D68" s="59"/>
      <c r="E68" s="59"/>
    </row>
    <row r="69" spans="1:5" x14ac:dyDescent="0.25">
      <c r="A69" s="59"/>
      <c r="B69" s="59"/>
      <c r="C69" s="59"/>
      <c r="D69" s="59"/>
      <c r="E69" s="59"/>
    </row>
    <row r="70" spans="1:5" x14ac:dyDescent="0.25">
      <c r="A70" s="59"/>
      <c r="B70" s="59"/>
      <c r="C70" s="59"/>
      <c r="D70" s="59"/>
      <c r="E70" s="59"/>
    </row>
    <row r="71" spans="1:5" x14ac:dyDescent="0.25">
      <c r="A71" s="59"/>
      <c r="B71" s="59"/>
      <c r="C71" s="59"/>
      <c r="D71" s="59"/>
      <c r="E71" s="59"/>
    </row>
    <row r="72" spans="1:5" x14ac:dyDescent="0.25">
      <c r="A72" s="59"/>
      <c r="B72" s="59"/>
      <c r="C72" s="59"/>
      <c r="D72" s="59"/>
      <c r="E72" s="59"/>
    </row>
    <row r="73" spans="1:5" x14ac:dyDescent="0.25">
      <c r="A73" s="59"/>
      <c r="B73" s="59"/>
      <c r="C73" s="59"/>
      <c r="D73" s="59"/>
      <c r="E73" s="59"/>
    </row>
    <row r="74" spans="1:5" x14ac:dyDescent="0.25">
      <c r="A74" s="59"/>
      <c r="B74" s="59"/>
      <c r="C74" s="59"/>
      <c r="D74" s="59"/>
      <c r="E74" s="59"/>
    </row>
    <row r="75" spans="1:5" x14ac:dyDescent="0.25">
      <c r="A75" s="59"/>
      <c r="B75" s="59"/>
      <c r="C75" s="59"/>
      <c r="D75" s="59"/>
      <c r="E75" s="59"/>
    </row>
    <row r="76" spans="1:5" x14ac:dyDescent="0.25">
      <c r="A76" s="59"/>
      <c r="B76" s="59"/>
      <c r="C76" s="59"/>
      <c r="D76" s="59"/>
      <c r="E76" s="59"/>
    </row>
    <row r="77" spans="1:5" x14ac:dyDescent="0.25">
      <c r="A77" s="59"/>
      <c r="B77" s="59"/>
      <c r="C77" s="59"/>
      <c r="D77" s="59"/>
      <c r="E77" s="59"/>
    </row>
    <row r="78" spans="1:5" x14ac:dyDescent="0.25">
      <c r="A78" s="59"/>
      <c r="B78" s="59"/>
      <c r="C78" s="59"/>
      <c r="D78" s="59"/>
      <c r="E78" s="59"/>
    </row>
    <row r="79" spans="1:5" x14ac:dyDescent="0.25">
      <c r="A79" s="59"/>
      <c r="B79" s="59"/>
      <c r="C79" s="59"/>
      <c r="D79" s="59"/>
      <c r="E79" s="59"/>
    </row>
    <row r="80" spans="1:5" x14ac:dyDescent="0.25">
      <c r="A80" s="59"/>
      <c r="B80" s="59"/>
      <c r="C80" s="59"/>
      <c r="D80" s="59"/>
      <c r="E80" s="59"/>
    </row>
    <row r="81" spans="1:5" x14ac:dyDescent="0.25">
      <c r="A81" s="59"/>
      <c r="B81" s="59"/>
      <c r="C81" s="59"/>
      <c r="D81" s="59"/>
      <c r="E81" s="59"/>
    </row>
    <row r="82" spans="1:5" x14ac:dyDescent="0.25">
      <c r="A82" s="59"/>
      <c r="B82" s="59"/>
      <c r="C82" s="59"/>
      <c r="D82" s="59"/>
      <c r="E82" s="59"/>
    </row>
    <row r="83" spans="1:5" x14ac:dyDescent="0.25">
      <c r="A83" s="59"/>
      <c r="B83" s="59"/>
      <c r="C83" s="59"/>
      <c r="D83" s="59"/>
      <c r="E83" s="59"/>
    </row>
    <row r="84" spans="1:5" x14ac:dyDescent="0.25">
      <c r="A84" s="59"/>
      <c r="B84" s="59"/>
      <c r="C84" s="59"/>
      <c r="D84" s="59"/>
      <c r="E84" s="59"/>
    </row>
    <row r="85" spans="1:5" x14ac:dyDescent="0.25">
      <c r="A85" s="59"/>
      <c r="B85" s="59"/>
      <c r="C85" s="59"/>
      <c r="D85" s="59"/>
      <c r="E85" s="59"/>
    </row>
    <row r="86" spans="1:5" x14ac:dyDescent="0.25">
      <c r="A86" s="59"/>
      <c r="B86" s="59"/>
      <c r="C86" s="59"/>
      <c r="D86" s="59"/>
      <c r="E86" s="59"/>
    </row>
    <row r="87" spans="1:5" x14ac:dyDescent="0.25">
      <c r="A87" s="59"/>
      <c r="B87" s="59"/>
      <c r="C87" s="59"/>
      <c r="D87" s="59"/>
      <c r="E87" s="59"/>
    </row>
    <row r="88" spans="1:5" x14ac:dyDescent="0.25">
      <c r="A88" s="59"/>
      <c r="B88" s="59"/>
      <c r="C88" s="59"/>
      <c r="D88" s="59"/>
      <c r="E88" s="59"/>
    </row>
    <row r="89" spans="1:5" x14ac:dyDescent="0.25">
      <c r="A89" s="59"/>
      <c r="B89" s="59"/>
      <c r="C89" s="59"/>
      <c r="D89" s="59"/>
      <c r="E89" s="59"/>
    </row>
    <row r="90" spans="1:5" x14ac:dyDescent="0.25">
      <c r="A90" s="59"/>
      <c r="B90" s="59"/>
      <c r="C90" s="59"/>
      <c r="D90" s="59"/>
      <c r="E90" s="59"/>
    </row>
    <row r="91" spans="1:5" x14ac:dyDescent="0.25">
      <c r="A91" s="59"/>
      <c r="B91" s="59"/>
      <c r="C91" s="59"/>
      <c r="D91" s="59"/>
      <c r="E91" s="59"/>
    </row>
    <row r="92" spans="1:5" x14ac:dyDescent="0.25">
      <c r="A92" s="59"/>
      <c r="B92" s="59"/>
      <c r="C92" s="59"/>
      <c r="D92" s="59"/>
      <c r="E92" s="59"/>
    </row>
    <row r="93" spans="1:5" x14ac:dyDescent="0.25">
      <c r="A93" s="59"/>
      <c r="B93" s="59"/>
      <c r="C93" s="59"/>
      <c r="D93" s="59"/>
      <c r="E93" s="59"/>
    </row>
    <row r="94" spans="1:5" x14ac:dyDescent="0.25">
      <c r="A94" s="59"/>
      <c r="B94" s="59"/>
      <c r="C94" s="59"/>
      <c r="D94" s="59"/>
      <c r="E94" s="59"/>
    </row>
    <row r="95" spans="1:5" x14ac:dyDescent="0.25">
      <c r="A95" s="59"/>
      <c r="B95" s="59"/>
      <c r="C95" s="59"/>
      <c r="D95" s="59"/>
      <c r="E95" s="59"/>
    </row>
    <row r="96" spans="1:5" x14ac:dyDescent="0.25">
      <c r="A96" s="59"/>
      <c r="B96" s="59"/>
      <c r="C96" s="59"/>
      <c r="D96" s="59"/>
      <c r="E96" s="59"/>
    </row>
    <row r="97" spans="1:5" x14ac:dyDescent="0.25">
      <c r="A97" s="59"/>
      <c r="B97" s="59"/>
      <c r="C97" s="59"/>
      <c r="D97" s="59"/>
      <c r="E97" s="59"/>
    </row>
    <row r="98" spans="1:5" x14ac:dyDescent="0.25">
      <c r="A98" s="59"/>
      <c r="B98" s="59"/>
      <c r="C98" s="59"/>
      <c r="D98" s="59"/>
      <c r="E98" s="59"/>
    </row>
    <row r="99" spans="1:5" x14ac:dyDescent="0.25">
      <c r="A99" s="59"/>
      <c r="B99" s="59"/>
      <c r="C99" s="59"/>
      <c r="D99" s="59"/>
      <c r="E99" s="59"/>
    </row>
    <row r="100" spans="1:5" x14ac:dyDescent="0.25">
      <c r="A100" s="59"/>
      <c r="B100" s="59"/>
      <c r="C100" s="59"/>
      <c r="D100" s="59"/>
      <c r="E100" s="59"/>
    </row>
    <row r="101" spans="1:5" x14ac:dyDescent="0.25">
      <c r="A101" s="59"/>
      <c r="B101" s="59"/>
      <c r="C101" s="59"/>
      <c r="D101" s="59"/>
      <c r="E101" s="59"/>
    </row>
    <row r="102" spans="1:5" x14ac:dyDescent="0.25">
      <c r="A102" s="59"/>
      <c r="B102" s="59"/>
      <c r="C102" s="59"/>
      <c r="D102" s="59"/>
      <c r="E102" s="59"/>
    </row>
    <row r="103" spans="1:5" x14ac:dyDescent="0.25">
      <c r="A103" s="59"/>
      <c r="B103" s="59"/>
      <c r="C103" s="59"/>
      <c r="D103" s="59"/>
      <c r="E103" s="59"/>
    </row>
    <row r="104" spans="1:5" x14ac:dyDescent="0.25">
      <c r="A104" s="59"/>
      <c r="B104" s="59"/>
      <c r="C104" s="59"/>
      <c r="D104" s="59"/>
      <c r="E104" s="59"/>
    </row>
    <row r="105" spans="1:5" x14ac:dyDescent="0.25">
      <c r="A105" s="59"/>
      <c r="B105" s="59"/>
      <c r="C105" s="59"/>
      <c r="D105" s="59"/>
      <c r="E105" s="59"/>
    </row>
    <row r="106" spans="1:5" x14ac:dyDescent="0.25">
      <c r="A106" s="59"/>
      <c r="B106" s="59"/>
      <c r="C106" s="59"/>
      <c r="D106" s="59"/>
      <c r="E106" s="59"/>
    </row>
    <row r="107" spans="1:5" x14ac:dyDescent="0.25">
      <c r="A107" s="59"/>
      <c r="B107" s="59"/>
      <c r="C107" s="59"/>
      <c r="D107" s="59"/>
      <c r="E107" s="59"/>
    </row>
    <row r="108" spans="1:5" x14ac:dyDescent="0.25">
      <c r="A108" s="59"/>
      <c r="B108" s="59"/>
      <c r="C108" s="59"/>
      <c r="D108" s="59"/>
      <c r="E108" s="59"/>
    </row>
    <row r="109" spans="1:5" x14ac:dyDescent="0.25">
      <c r="A109" s="59"/>
      <c r="B109" s="59"/>
      <c r="C109" s="59"/>
      <c r="D109" s="59"/>
      <c r="E109" s="59"/>
    </row>
    <row r="110" spans="1:5" x14ac:dyDescent="0.25">
      <c r="A110" s="59"/>
      <c r="B110" s="59"/>
      <c r="C110" s="59"/>
      <c r="D110" s="59"/>
      <c r="E110" s="59"/>
    </row>
    <row r="111" spans="1:5" x14ac:dyDescent="0.25">
      <c r="A111" s="59"/>
      <c r="B111" s="59"/>
      <c r="C111" s="59"/>
      <c r="D111" s="59"/>
      <c r="E111" s="59"/>
    </row>
    <row r="112" spans="1:5" x14ac:dyDescent="0.25">
      <c r="A112" s="59"/>
      <c r="B112" s="59"/>
      <c r="C112" s="59"/>
      <c r="D112" s="59"/>
      <c r="E112" s="59"/>
    </row>
    <row r="113" spans="1:5" x14ac:dyDescent="0.25">
      <c r="A113" s="59"/>
      <c r="B113" s="59"/>
      <c r="C113" s="59"/>
      <c r="D113" s="59"/>
      <c r="E113" s="59"/>
    </row>
    <row r="114" spans="1:5" x14ac:dyDescent="0.25">
      <c r="A114" s="59"/>
      <c r="B114" s="59"/>
      <c r="C114" s="59"/>
      <c r="D114" s="59"/>
      <c r="E114" s="59"/>
    </row>
    <row r="115" spans="1:5" x14ac:dyDescent="0.25">
      <c r="A115" s="59"/>
      <c r="B115" s="59"/>
      <c r="C115" s="59"/>
      <c r="D115" s="59"/>
      <c r="E115" s="59"/>
    </row>
    <row r="116" spans="1:5" x14ac:dyDescent="0.25">
      <c r="A116" s="59"/>
      <c r="B116" s="59"/>
      <c r="C116" s="59"/>
      <c r="D116" s="59"/>
      <c r="E116" s="59"/>
    </row>
    <row r="117" spans="1:5" x14ac:dyDescent="0.25">
      <c r="A117" s="59"/>
      <c r="B117" s="59"/>
      <c r="C117" s="59"/>
      <c r="D117" s="59"/>
      <c r="E117" s="59"/>
    </row>
    <row r="118" spans="1:5" x14ac:dyDescent="0.25">
      <c r="A118" s="59"/>
      <c r="B118" s="59"/>
      <c r="C118" s="59"/>
      <c r="D118" s="59"/>
      <c r="E118" s="59"/>
    </row>
    <row r="119" spans="1:5" x14ac:dyDescent="0.25">
      <c r="A119" s="59"/>
      <c r="B119" s="59"/>
      <c r="C119" s="59"/>
      <c r="D119" s="59"/>
      <c r="E119" s="59"/>
    </row>
    <row r="120" spans="1:5" x14ac:dyDescent="0.25">
      <c r="A120" s="59"/>
      <c r="B120" s="59"/>
      <c r="C120" s="59"/>
      <c r="D120" s="59"/>
      <c r="E120" s="59"/>
    </row>
    <row r="121" spans="1:5" x14ac:dyDescent="0.25">
      <c r="A121" s="59"/>
      <c r="B121" s="59"/>
      <c r="C121" s="59"/>
      <c r="D121" s="59"/>
      <c r="E121" s="59"/>
    </row>
    <row r="122" spans="1:5" x14ac:dyDescent="0.25">
      <c r="A122" s="59"/>
      <c r="B122" s="59"/>
      <c r="C122" s="59"/>
      <c r="D122" s="59"/>
      <c r="E122" s="59"/>
    </row>
    <row r="123" spans="1:5" x14ac:dyDescent="0.25">
      <c r="A123" s="59"/>
      <c r="B123" s="59"/>
      <c r="C123" s="59"/>
      <c r="D123" s="59"/>
      <c r="E123" s="59"/>
    </row>
    <row r="124" spans="1:5" x14ac:dyDescent="0.25">
      <c r="A124" s="59"/>
      <c r="B124" s="59"/>
      <c r="C124" s="59"/>
      <c r="D124" s="59"/>
      <c r="E124" s="59"/>
    </row>
    <row r="125" spans="1:5" x14ac:dyDescent="0.25">
      <c r="A125" s="59"/>
      <c r="B125" s="59"/>
      <c r="C125" s="59"/>
      <c r="D125" s="59"/>
      <c r="E125" s="59"/>
    </row>
    <row r="126" spans="1:5" x14ac:dyDescent="0.25">
      <c r="A126" s="59"/>
      <c r="B126" s="59"/>
      <c r="C126" s="59"/>
      <c r="D126" s="59"/>
      <c r="E126" s="59"/>
    </row>
    <row r="127" spans="1:5" x14ac:dyDescent="0.25">
      <c r="A127" s="59"/>
      <c r="B127" s="59"/>
      <c r="C127" s="59"/>
      <c r="D127" s="59"/>
      <c r="E127" s="59"/>
    </row>
    <row r="128" spans="1:5" x14ac:dyDescent="0.25">
      <c r="A128" s="59"/>
      <c r="B128" s="59"/>
      <c r="C128" s="59"/>
      <c r="D128" s="59"/>
      <c r="E128" s="59"/>
    </row>
    <row r="129" spans="1:5" x14ac:dyDescent="0.25">
      <c r="A129" s="59"/>
      <c r="B129" s="59"/>
      <c r="C129" s="59"/>
      <c r="D129" s="59"/>
      <c r="E129" s="59"/>
    </row>
    <row r="130" spans="1:5" x14ac:dyDescent="0.25">
      <c r="A130" s="59"/>
      <c r="B130" s="59"/>
      <c r="C130" s="59"/>
      <c r="D130" s="59"/>
      <c r="E130" s="59"/>
    </row>
    <row r="131" spans="1:5" x14ac:dyDescent="0.25">
      <c r="A131" s="59"/>
      <c r="B131" s="59"/>
      <c r="C131" s="59"/>
      <c r="D131" s="59"/>
      <c r="E131" s="59"/>
    </row>
    <row r="132" spans="1:5" x14ac:dyDescent="0.25">
      <c r="A132" s="59"/>
      <c r="B132" s="59"/>
      <c r="C132" s="59"/>
      <c r="D132" s="59"/>
      <c r="E132" s="59"/>
    </row>
    <row r="133" spans="1:5" x14ac:dyDescent="0.25">
      <c r="A133" s="59"/>
      <c r="B133" s="59"/>
      <c r="C133" s="59"/>
      <c r="D133" s="59"/>
      <c r="E133" s="59"/>
    </row>
    <row r="134" spans="1:5" x14ac:dyDescent="0.25">
      <c r="A134" s="59"/>
      <c r="B134" s="59"/>
      <c r="C134" s="59"/>
      <c r="D134" s="59"/>
      <c r="E134" s="59"/>
    </row>
    <row r="135" spans="1:5" x14ac:dyDescent="0.25">
      <c r="A135" s="59"/>
      <c r="B135" s="59"/>
      <c r="C135" s="59"/>
      <c r="D135" s="59"/>
      <c r="E135" s="59"/>
    </row>
    <row r="136" spans="1:5" x14ac:dyDescent="0.25">
      <c r="A136" s="59"/>
      <c r="B136" s="59"/>
      <c r="C136" s="59"/>
      <c r="D136" s="59"/>
      <c r="E136" s="59"/>
    </row>
    <row r="137" spans="1:5" x14ac:dyDescent="0.25">
      <c r="A137" s="59"/>
      <c r="B137" s="59"/>
      <c r="C137" s="59"/>
      <c r="D137" s="59"/>
      <c r="E137" s="59"/>
    </row>
    <row r="138" spans="1:5" x14ac:dyDescent="0.25">
      <c r="A138" s="59"/>
      <c r="B138" s="59"/>
      <c r="C138" s="59"/>
      <c r="D138" s="59"/>
      <c r="E138" s="59"/>
    </row>
    <row r="139" spans="1:5" x14ac:dyDescent="0.25">
      <c r="A139" s="59"/>
      <c r="B139" s="59"/>
      <c r="C139" s="59"/>
      <c r="D139" s="59"/>
      <c r="E139" s="59"/>
    </row>
    <row r="140" spans="1:5" x14ac:dyDescent="0.25">
      <c r="A140" s="59"/>
      <c r="B140" s="59"/>
      <c r="C140" s="59"/>
      <c r="D140" s="59"/>
      <c r="E140" s="59"/>
    </row>
    <row r="141" spans="1:5" x14ac:dyDescent="0.25">
      <c r="A141" s="59"/>
      <c r="B141" s="59"/>
      <c r="C141" s="59"/>
      <c r="D141" s="59"/>
      <c r="E141" s="59"/>
    </row>
    <row r="142" spans="1:5" x14ac:dyDescent="0.25">
      <c r="A142" s="59"/>
      <c r="B142" s="59"/>
      <c r="C142" s="59"/>
      <c r="D142" s="59"/>
      <c r="E142" s="59"/>
    </row>
    <row r="143" spans="1:5" x14ac:dyDescent="0.25">
      <c r="A143" s="59"/>
      <c r="B143" s="59"/>
      <c r="C143" s="59"/>
      <c r="D143" s="59"/>
      <c r="E143" s="59"/>
    </row>
    <row r="144" spans="1:5" x14ac:dyDescent="0.25">
      <c r="A144" s="59"/>
      <c r="B144" s="59"/>
      <c r="C144" s="59"/>
      <c r="D144" s="59"/>
      <c r="E144" s="59"/>
    </row>
    <row r="145" spans="1:5" x14ac:dyDescent="0.25">
      <c r="A145" s="59"/>
      <c r="B145" s="59"/>
      <c r="C145" s="59"/>
      <c r="D145" s="59"/>
      <c r="E145" s="59"/>
    </row>
    <row r="146" spans="1:5" x14ac:dyDescent="0.25">
      <c r="A146" s="59"/>
      <c r="B146" s="59"/>
      <c r="C146" s="59"/>
      <c r="D146" s="59"/>
      <c r="E146" s="59"/>
    </row>
    <row r="147" spans="1:5" x14ac:dyDescent="0.25">
      <c r="A147" s="59"/>
      <c r="B147" s="59"/>
      <c r="C147" s="59"/>
      <c r="D147" s="59"/>
      <c r="E147" s="59"/>
    </row>
    <row r="148" spans="1:5" x14ac:dyDescent="0.25">
      <c r="A148" s="59"/>
      <c r="B148" s="59"/>
      <c r="C148" s="59"/>
      <c r="D148" s="59"/>
      <c r="E148" s="59"/>
    </row>
    <row r="149" spans="1:5" x14ac:dyDescent="0.25">
      <c r="A149" s="59"/>
      <c r="B149" s="59"/>
      <c r="C149" s="59"/>
      <c r="D149" s="59"/>
      <c r="E149" s="59"/>
    </row>
    <row r="150" spans="1:5" x14ac:dyDescent="0.25">
      <c r="A150" s="59"/>
      <c r="B150" s="59"/>
      <c r="C150" s="59"/>
      <c r="D150" s="59"/>
      <c r="E150" s="59"/>
    </row>
    <row r="151" spans="1:5" x14ac:dyDescent="0.25">
      <c r="A151" s="59"/>
      <c r="B151" s="59"/>
      <c r="C151" s="59"/>
      <c r="D151" s="59"/>
      <c r="E151" s="59"/>
    </row>
    <row r="152" spans="1:5" x14ac:dyDescent="0.25">
      <c r="A152" s="59"/>
      <c r="B152" s="59"/>
      <c r="C152" s="59"/>
      <c r="D152" s="59"/>
      <c r="E152" s="59"/>
    </row>
    <row r="153" spans="1:5" x14ac:dyDescent="0.25">
      <c r="A153" s="59"/>
      <c r="B153" s="59"/>
      <c r="C153" s="59"/>
      <c r="D153" s="59"/>
      <c r="E153" s="59"/>
    </row>
    <row r="154" spans="1:5" x14ac:dyDescent="0.25">
      <c r="A154" s="59"/>
      <c r="B154" s="59"/>
      <c r="C154" s="59"/>
      <c r="D154" s="59"/>
      <c r="E154" s="59"/>
    </row>
    <row r="155" spans="1:5" x14ac:dyDescent="0.25">
      <c r="A155" s="59"/>
      <c r="B155" s="59"/>
      <c r="C155" s="59"/>
      <c r="D155" s="59"/>
      <c r="E155" s="59"/>
    </row>
    <row r="156" spans="1:5" x14ac:dyDescent="0.25">
      <c r="A156" s="59"/>
      <c r="B156" s="59"/>
      <c r="C156" s="59"/>
      <c r="D156" s="59"/>
      <c r="E156" s="59"/>
    </row>
    <row r="157" spans="1:5" x14ac:dyDescent="0.25">
      <c r="A157" s="59"/>
      <c r="B157" s="59"/>
      <c r="C157" s="59"/>
      <c r="D157" s="59"/>
      <c r="E157" s="59"/>
    </row>
    <row r="158" spans="1:5" x14ac:dyDescent="0.25">
      <c r="A158" s="59"/>
      <c r="B158" s="59"/>
      <c r="C158" s="59"/>
      <c r="D158" s="59"/>
      <c r="E158" s="59"/>
    </row>
    <row r="159" spans="1:5" x14ac:dyDescent="0.25">
      <c r="A159" s="59"/>
      <c r="B159" s="59"/>
      <c r="C159" s="59"/>
      <c r="D159" s="59"/>
      <c r="E159" s="59"/>
    </row>
    <row r="160" spans="1:5" x14ac:dyDescent="0.25">
      <c r="A160" s="59"/>
      <c r="B160" s="59"/>
      <c r="C160" s="59"/>
      <c r="D160" s="59"/>
      <c r="E160" s="59"/>
    </row>
    <row r="161" spans="1:5" x14ac:dyDescent="0.25">
      <c r="A161" s="59"/>
      <c r="B161" s="59"/>
      <c r="C161" s="59"/>
      <c r="D161" s="59"/>
      <c r="E161" s="59"/>
    </row>
    <row r="162" spans="1:5" x14ac:dyDescent="0.25">
      <c r="A162" s="59"/>
      <c r="B162" s="59"/>
      <c r="C162" s="59"/>
      <c r="D162" s="59"/>
      <c r="E162" s="59"/>
    </row>
    <row r="163" spans="1:5" x14ac:dyDescent="0.25">
      <c r="A163" s="59"/>
      <c r="B163" s="59"/>
      <c r="C163" s="59"/>
      <c r="D163" s="59"/>
      <c r="E163" s="59"/>
    </row>
    <row r="164" spans="1:5" x14ac:dyDescent="0.25">
      <c r="A164" s="59"/>
      <c r="B164" s="59"/>
      <c r="C164" s="59"/>
      <c r="D164" s="59"/>
      <c r="E164" s="59"/>
    </row>
    <row r="165" spans="1:5" x14ac:dyDescent="0.25">
      <c r="A165" s="59"/>
      <c r="B165" s="59"/>
      <c r="C165" s="59"/>
      <c r="D165" s="59"/>
      <c r="E165" s="59"/>
    </row>
    <row r="166" spans="1:5" x14ac:dyDescent="0.25">
      <c r="A166" s="59"/>
      <c r="B166" s="59"/>
      <c r="C166" s="59"/>
      <c r="D166" s="59"/>
      <c r="E166" s="59"/>
    </row>
    <row r="167" spans="1:5" x14ac:dyDescent="0.25">
      <c r="A167" s="59"/>
      <c r="B167" s="59"/>
      <c r="C167" s="59"/>
      <c r="D167" s="59"/>
      <c r="E167" s="59"/>
    </row>
    <row r="168" spans="1:5" x14ac:dyDescent="0.25">
      <c r="A168" s="59"/>
      <c r="B168" s="59"/>
      <c r="C168" s="59"/>
      <c r="D168" s="59"/>
      <c r="E168" s="59"/>
    </row>
    <row r="169" spans="1:5" x14ac:dyDescent="0.25">
      <c r="A169" s="59"/>
      <c r="B169" s="59"/>
      <c r="C169" s="59"/>
      <c r="D169" s="59"/>
      <c r="E169" s="59"/>
    </row>
    <row r="170" spans="1:5" x14ac:dyDescent="0.25">
      <c r="A170" s="59"/>
      <c r="B170" s="59"/>
      <c r="C170" s="59"/>
      <c r="D170" s="59"/>
      <c r="E170" s="59"/>
    </row>
    <row r="171" spans="1:5" x14ac:dyDescent="0.25">
      <c r="A171" s="59"/>
      <c r="B171" s="59"/>
      <c r="C171" s="59"/>
      <c r="D171" s="59"/>
      <c r="E171" s="59"/>
    </row>
    <row r="172" spans="1:5" x14ac:dyDescent="0.25">
      <c r="A172" s="59"/>
      <c r="B172" s="59"/>
      <c r="C172" s="59"/>
      <c r="D172" s="59"/>
      <c r="E172" s="59"/>
    </row>
    <row r="173" spans="1:5" x14ac:dyDescent="0.25">
      <c r="A173" s="59"/>
      <c r="B173" s="59"/>
      <c r="C173" s="59"/>
      <c r="D173" s="59"/>
      <c r="E173" s="59"/>
    </row>
    <row r="174" spans="1:5" x14ac:dyDescent="0.25">
      <c r="A174" s="59"/>
      <c r="B174" s="59"/>
      <c r="C174" s="59"/>
      <c r="D174" s="59"/>
      <c r="E174" s="59"/>
    </row>
    <row r="175" spans="1:5" x14ac:dyDescent="0.25">
      <c r="A175" s="59"/>
      <c r="B175" s="59"/>
      <c r="C175" s="59"/>
      <c r="D175" s="59"/>
      <c r="E175" s="59"/>
    </row>
    <row r="176" spans="1:5" x14ac:dyDescent="0.25">
      <c r="A176" s="59"/>
      <c r="B176" s="59"/>
      <c r="C176" s="59"/>
      <c r="D176" s="59"/>
      <c r="E176" s="59"/>
    </row>
    <row r="177" spans="1:5" x14ac:dyDescent="0.25">
      <c r="A177" s="59"/>
      <c r="B177" s="59"/>
      <c r="C177" s="59"/>
      <c r="D177" s="59"/>
      <c r="E177" s="59"/>
    </row>
    <row r="178" spans="1:5" x14ac:dyDescent="0.25">
      <c r="A178" s="59"/>
      <c r="B178" s="59"/>
      <c r="C178" s="59"/>
      <c r="D178" s="59"/>
      <c r="E178" s="59"/>
    </row>
    <row r="179" spans="1:5" x14ac:dyDescent="0.25">
      <c r="A179" s="59"/>
      <c r="B179" s="59"/>
      <c r="C179" s="59"/>
      <c r="D179" s="59"/>
      <c r="E179" s="59"/>
    </row>
    <row r="180" spans="1:5" x14ac:dyDescent="0.25">
      <c r="A180" s="59"/>
      <c r="B180" s="59"/>
      <c r="C180" s="59"/>
      <c r="D180" s="59"/>
      <c r="E180" s="59"/>
    </row>
    <row r="181" spans="1:5" x14ac:dyDescent="0.25">
      <c r="A181" s="59"/>
      <c r="B181" s="59"/>
      <c r="C181" s="59"/>
      <c r="D181" s="59"/>
      <c r="E181" s="59"/>
    </row>
    <row r="182" spans="1:5" x14ac:dyDescent="0.25">
      <c r="A182" s="59"/>
      <c r="B182" s="59"/>
      <c r="C182" s="59"/>
      <c r="D182" s="59"/>
      <c r="E182" s="59"/>
    </row>
    <row r="183" spans="1:5" x14ac:dyDescent="0.25">
      <c r="A183" s="59"/>
      <c r="B183" s="59"/>
      <c r="C183" s="59"/>
      <c r="D183" s="59"/>
      <c r="E183" s="59"/>
    </row>
    <row r="184" spans="1:5" x14ac:dyDescent="0.25">
      <c r="A184" s="59"/>
      <c r="B184" s="59"/>
      <c r="C184" s="59"/>
      <c r="D184" s="59"/>
      <c r="E184" s="59"/>
    </row>
    <row r="185" spans="1:5" x14ac:dyDescent="0.25">
      <c r="A185" s="59"/>
      <c r="B185" s="59"/>
      <c r="C185" s="59"/>
      <c r="D185" s="59"/>
      <c r="E185" s="59"/>
    </row>
    <row r="186" spans="1:5" x14ac:dyDescent="0.25">
      <c r="A186" s="59"/>
      <c r="B186" s="59"/>
      <c r="C186" s="59"/>
      <c r="D186" s="59"/>
      <c r="E186" s="59"/>
    </row>
    <row r="187" spans="1:5" x14ac:dyDescent="0.25">
      <c r="A187" s="59"/>
      <c r="B187" s="59"/>
      <c r="C187" s="59"/>
      <c r="D187" s="59"/>
      <c r="E187" s="59"/>
    </row>
    <row r="188" spans="1:5" x14ac:dyDescent="0.25">
      <c r="A188" s="59"/>
      <c r="B188" s="59"/>
      <c r="C188" s="59"/>
      <c r="D188" s="59"/>
      <c r="E188" s="59"/>
    </row>
    <row r="189" spans="1:5" x14ac:dyDescent="0.25">
      <c r="A189" s="59"/>
      <c r="B189" s="59"/>
      <c r="C189" s="59"/>
      <c r="D189" s="59"/>
      <c r="E189" s="59"/>
    </row>
    <row r="190" spans="1:5" x14ac:dyDescent="0.25">
      <c r="A190" s="59"/>
      <c r="B190" s="59"/>
      <c r="C190" s="59"/>
      <c r="D190" s="59"/>
      <c r="E190" s="59"/>
    </row>
    <row r="191" spans="1:5" x14ac:dyDescent="0.25">
      <c r="A191" s="59"/>
      <c r="B191" s="59"/>
      <c r="C191" s="59"/>
      <c r="D191" s="59"/>
      <c r="E191" s="59"/>
    </row>
    <row r="192" spans="1:5" x14ac:dyDescent="0.25">
      <c r="A192" s="59"/>
      <c r="B192" s="59"/>
      <c r="C192" s="59"/>
      <c r="D192" s="59"/>
      <c r="E192" s="59"/>
    </row>
    <row r="193" spans="1:5" x14ac:dyDescent="0.25">
      <c r="A193" s="59"/>
      <c r="B193" s="59"/>
      <c r="C193" s="59"/>
      <c r="D193" s="59"/>
      <c r="E193" s="59"/>
    </row>
    <row r="194" spans="1:5" x14ac:dyDescent="0.25">
      <c r="A194" s="59"/>
      <c r="B194" s="59"/>
      <c r="C194" s="59"/>
      <c r="D194" s="59"/>
      <c r="E194" s="59"/>
    </row>
    <row r="195" spans="1:5" x14ac:dyDescent="0.25">
      <c r="A195" s="59"/>
      <c r="B195" s="59"/>
      <c r="C195" s="59"/>
      <c r="D195" s="59"/>
      <c r="E195" s="59"/>
    </row>
    <row r="196" spans="1:5" x14ac:dyDescent="0.25">
      <c r="A196" s="59"/>
      <c r="B196" s="59"/>
      <c r="C196" s="59"/>
      <c r="D196" s="59"/>
      <c r="E196" s="59"/>
    </row>
    <row r="197" spans="1:5" x14ac:dyDescent="0.25">
      <c r="A197" s="59"/>
      <c r="B197" s="59"/>
      <c r="C197" s="59"/>
      <c r="D197" s="59"/>
      <c r="E197" s="59"/>
    </row>
    <row r="198" spans="1:5" x14ac:dyDescent="0.25">
      <c r="A198" s="59"/>
      <c r="B198" s="59"/>
      <c r="C198" s="59"/>
      <c r="D198" s="59"/>
      <c r="E198" s="59"/>
    </row>
    <row r="199" spans="1:5" x14ac:dyDescent="0.25">
      <c r="A199" s="59"/>
      <c r="B199" s="59"/>
      <c r="C199" s="59"/>
      <c r="D199" s="59"/>
      <c r="E199" s="59"/>
    </row>
    <row r="200" spans="1:5" x14ac:dyDescent="0.25">
      <c r="A200" s="59"/>
      <c r="B200" s="59"/>
      <c r="C200" s="59"/>
      <c r="D200" s="59"/>
      <c r="E200" s="59"/>
    </row>
    <row r="201" spans="1:5" x14ac:dyDescent="0.25">
      <c r="A201" s="59"/>
      <c r="B201" s="59"/>
      <c r="C201" s="59"/>
      <c r="D201" s="59"/>
      <c r="E201" s="59"/>
    </row>
    <row r="202" spans="1:5" x14ac:dyDescent="0.25">
      <c r="A202" s="59"/>
      <c r="B202" s="59"/>
      <c r="C202" s="59"/>
      <c r="D202" s="59"/>
      <c r="E202" s="59"/>
    </row>
    <row r="203" spans="1:5" x14ac:dyDescent="0.25">
      <c r="A203" s="59"/>
      <c r="B203" s="59"/>
      <c r="C203" s="59"/>
      <c r="D203" s="59"/>
      <c r="E203" s="59"/>
    </row>
    <row r="204" spans="1:5" x14ac:dyDescent="0.25">
      <c r="A204" s="59"/>
      <c r="B204" s="59"/>
      <c r="C204" s="59"/>
      <c r="D204" s="59"/>
      <c r="E204" s="59"/>
    </row>
    <row r="205" spans="1:5" x14ac:dyDescent="0.25">
      <c r="A205" s="59"/>
      <c r="B205" s="59"/>
      <c r="C205" s="59"/>
      <c r="D205" s="59"/>
      <c r="E205" s="59"/>
    </row>
    <row r="206" spans="1:5" x14ac:dyDescent="0.25">
      <c r="A206" s="59"/>
      <c r="B206" s="59"/>
      <c r="C206" s="59"/>
      <c r="D206" s="59"/>
      <c r="E206" s="59"/>
    </row>
    <row r="207" spans="1:5" x14ac:dyDescent="0.25">
      <c r="A207" s="59"/>
      <c r="B207" s="59"/>
      <c r="C207" s="59"/>
      <c r="D207" s="59"/>
      <c r="E207" s="59"/>
    </row>
    <row r="208" spans="1:5" x14ac:dyDescent="0.25">
      <c r="A208" s="59"/>
      <c r="B208" s="59"/>
      <c r="C208" s="59"/>
      <c r="D208" s="59"/>
      <c r="E208" s="59"/>
    </row>
    <row r="209" spans="1:5" x14ac:dyDescent="0.25">
      <c r="A209" s="59"/>
      <c r="B209" s="59"/>
      <c r="C209" s="59"/>
      <c r="D209" s="59"/>
      <c r="E209" s="59"/>
    </row>
    <row r="210" spans="1:5" x14ac:dyDescent="0.25">
      <c r="A210" s="59"/>
      <c r="B210" s="59"/>
      <c r="C210" s="59"/>
      <c r="D210" s="59"/>
      <c r="E210" s="59"/>
    </row>
    <row r="211" spans="1:5" x14ac:dyDescent="0.25">
      <c r="A211" s="59"/>
      <c r="B211" s="59"/>
      <c r="C211" s="59"/>
      <c r="D211" s="59"/>
      <c r="E211" s="59"/>
    </row>
    <row r="212" spans="1:5" x14ac:dyDescent="0.25">
      <c r="A212" s="59"/>
      <c r="B212" s="59"/>
      <c r="C212" s="59"/>
      <c r="D212" s="59"/>
      <c r="E212" s="59"/>
    </row>
    <row r="213" spans="1:5" x14ac:dyDescent="0.25">
      <c r="A213" s="59"/>
      <c r="B213" s="59"/>
      <c r="C213" s="59"/>
      <c r="D213" s="59"/>
      <c r="E213" s="59"/>
    </row>
    <row r="214" spans="1:5" x14ac:dyDescent="0.25">
      <c r="A214" s="59"/>
      <c r="B214" s="59"/>
      <c r="C214" s="59"/>
      <c r="D214" s="59"/>
      <c r="E214" s="59"/>
    </row>
    <row r="215" spans="1:5" x14ac:dyDescent="0.25">
      <c r="A215" s="59"/>
      <c r="B215" s="59"/>
      <c r="C215" s="59"/>
      <c r="D215" s="59"/>
      <c r="E215" s="59"/>
    </row>
    <row r="216" spans="1:5" x14ac:dyDescent="0.25">
      <c r="A216" s="59"/>
      <c r="B216" s="59"/>
      <c r="C216" s="59"/>
      <c r="D216" s="59"/>
      <c r="E216" s="59"/>
    </row>
    <row r="217" spans="1:5" x14ac:dyDescent="0.25">
      <c r="A217" s="59"/>
      <c r="B217" s="59"/>
      <c r="C217" s="59"/>
      <c r="D217" s="59"/>
      <c r="E217" s="59"/>
    </row>
    <row r="218" spans="1:5" x14ac:dyDescent="0.25">
      <c r="A218" s="59"/>
      <c r="B218" s="59"/>
      <c r="C218" s="59"/>
      <c r="D218" s="59"/>
      <c r="E218" s="59"/>
    </row>
    <row r="219" spans="1:5" x14ac:dyDescent="0.25">
      <c r="A219" s="59"/>
      <c r="B219" s="59"/>
      <c r="C219" s="59"/>
      <c r="D219" s="59"/>
      <c r="E219" s="59"/>
    </row>
    <row r="220" spans="1:5" x14ac:dyDescent="0.25">
      <c r="A220" s="59"/>
      <c r="B220" s="59"/>
      <c r="C220" s="59"/>
      <c r="D220" s="59"/>
      <c r="E220" s="59"/>
    </row>
    <row r="221" spans="1:5" x14ac:dyDescent="0.25">
      <c r="A221" s="59"/>
      <c r="B221" s="59"/>
      <c r="C221" s="59"/>
      <c r="D221" s="59"/>
      <c r="E221" s="59"/>
    </row>
    <row r="222" spans="1:5" x14ac:dyDescent="0.25">
      <c r="A222" s="59"/>
      <c r="B222" s="59"/>
      <c r="C222" s="59"/>
      <c r="D222" s="59"/>
      <c r="E222" s="59"/>
    </row>
    <row r="223" spans="1:5" x14ac:dyDescent="0.25">
      <c r="A223" s="59"/>
      <c r="B223" s="59"/>
      <c r="C223" s="59"/>
      <c r="D223" s="59"/>
      <c r="E223" s="59"/>
    </row>
    <row r="224" spans="1:5" x14ac:dyDescent="0.25">
      <c r="A224" s="59"/>
      <c r="B224" s="59"/>
      <c r="C224" s="59"/>
      <c r="D224" s="59"/>
      <c r="E224" s="59"/>
    </row>
    <row r="225" spans="1:5" x14ac:dyDescent="0.25">
      <c r="A225" s="59"/>
      <c r="B225" s="59"/>
      <c r="C225" s="59"/>
      <c r="D225" s="59"/>
      <c r="E225" s="59"/>
    </row>
    <row r="226" spans="1:5" x14ac:dyDescent="0.25">
      <c r="A226" s="59"/>
      <c r="B226" s="59"/>
      <c r="C226" s="59"/>
      <c r="D226" s="59"/>
      <c r="E226" s="59"/>
    </row>
    <row r="227" spans="1:5" x14ac:dyDescent="0.25">
      <c r="A227" s="59"/>
      <c r="B227" s="59"/>
      <c r="C227" s="59"/>
      <c r="D227" s="59"/>
      <c r="E227" s="59"/>
    </row>
    <row r="228" spans="1:5" x14ac:dyDescent="0.25">
      <c r="A228" s="59"/>
      <c r="B228" s="59"/>
      <c r="C228" s="59"/>
      <c r="D228" s="59"/>
      <c r="E228" s="59"/>
    </row>
    <row r="229" spans="1:5" x14ac:dyDescent="0.25">
      <c r="A229" s="59"/>
      <c r="B229" s="59"/>
      <c r="C229" s="59"/>
      <c r="D229" s="59"/>
      <c r="E229" s="59"/>
    </row>
    <row r="230" spans="1:5" x14ac:dyDescent="0.25">
      <c r="A230" s="59"/>
      <c r="B230" s="59"/>
      <c r="C230" s="59"/>
      <c r="D230" s="59"/>
      <c r="E230" s="59"/>
    </row>
    <row r="231" spans="1:5" x14ac:dyDescent="0.25">
      <c r="A231" s="59"/>
      <c r="B231" s="59"/>
      <c r="C231" s="59"/>
      <c r="D231" s="59"/>
      <c r="E231" s="59"/>
    </row>
    <row r="232" spans="1:5" x14ac:dyDescent="0.25">
      <c r="A232" s="59"/>
      <c r="B232" s="59"/>
      <c r="C232" s="59"/>
      <c r="D232" s="59"/>
      <c r="E232" s="59"/>
    </row>
    <row r="233" spans="1:5" x14ac:dyDescent="0.25">
      <c r="A233" s="59"/>
      <c r="B233" s="59"/>
      <c r="C233" s="59"/>
      <c r="D233" s="59"/>
      <c r="E233" s="59"/>
    </row>
    <row r="234" spans="1:5" x14ac:dyDescent="0.25">
      <c r="A234" s="59"/>
      <c r="B234" s="59"/>
      <c r="C234" s="59"/>
      <c r="D234" s="59"/>
      <c r="E234" s="59"/>
    </row>
    <row r="235" spans="1:5" x14ac:dyDescent="0.25">
      <c r="A235" s="59"/>
      <c r="B235" s="59"/>
      <c r="C235" s="59"/>
      <c r="D235" s="59"/>
      <c r="E235" s="59"/>
    </row>
    <row r="236" spans="1:5" x14ac:dyDescent="0.25">
      <c r="A236" s="59"/>
      <c r="B236" s="59"/>
      <c r="C236" s="59"/>
      <c r="D236" s="59"/>
      <c r="E236" s="59"/>
    </row>
    <row r="237" spans="1:5" x14ac:dyDescent="0.25">
      <c r="A237" s="59"/>
      <c r="B237" s="59"/>
      <c r="C237" s="59"/>
      <c r="D237" s="59"/>
      <c r="E237" s="59"/>
    </row>
    <row r="238" spans="1:5" x14ac:dyDescent="0.25">
      <c r="A238" s="59"/>
      <c r="B238" s="59"/>
      <c r="C238" s="59"/>
      <c r="D238" s="59"/>
      <c r="E238" s="59"/>
    </row>
    <row r="239" spans="1:5" x14ac:dyDescent="0.25">
      <c r="A239" s="59"/>
      <c r="B239" s="59"/>
      <c r="C239" s="59"/>
      <c r="D239" s="59"/>
      <c r="E239" s="59"/>
    </row>
    <row r="240" spans="1:5" x14ac:dyDescent="0.25">
      <c r="A240" s="59"/>
      <c r="B240" s="59"/>
      <c r="C240" s="59"/>
      <c r="D240" s="59"/>
      <c r="E240" s="59"/>
    </row>
    <row r="241" spans="1:5" x14ac:dyDescent="0.25">
      <c r="A241" s="59"/>
      <c r="B241" s="59"/>
      <c r="C241" s="59"/>
      <c r="D241" s="59"/>
      <c r="E241" s="59"/>
    </row>
    <row r="242" spans="1:5" x14ac:dyDescent="0.25">
      <c r="A242" s="59"/>
      <c r="B242" s="59"/>
      <c r="C242" s="59"/>
      <c r="D242" s="59"/>
      <c r="E242" s="59"/>
    </row>
    <row r="243" spans="1:5" x14ac:dyDescent="0.25">
      <c r="A243" s="59"/>
      <c r="B243" s="59"/>
      <c r="C243" s="59"/>
      <c r="D243" s="59"/>
      <c r="E243" s="59"/>
    </row>
    <row r="244" spans="1:5" x14ac:dyDescent="0.25">
      <c r="A244" s="59"/>
      <c r="B244" s="59"/>
      <c r="C244" s="59"/>
      <c r="D244" s="59"/>
      <c r="E244" s="59"/>
    </row>
    <row r="245" spans="1:5" x14ac:dyDescent="0.25">
      <c r="A245" s="59"/>
      <c r="B245" s="59"/>
      <c r="C245" s="59"/>
      <c r="D245" s="59"/>
      <c r="E245" s="59"/>
    </row>
    <row r="246" spans="1:5" x14ac:dyDescent="0.25">
      <c r="A246" s="59"/>
      <c r="B246" s="59"/>
      <c r="C246" s="59"/>
      <c r="D246" s="59"/>
      <c r="E246" s="59"/>
    </row>
    <row r="247" spans="1:5" x14ac:dyDescent="0.25">
      <c r="A247" s="59"/>
      <c r="B247" s="59"/>
      <c r="C247" s="59"/>
      <c r="D247" s="59"/>
      <c r="E247" s="59"/>
    </row>
    <row r="248" spans="1:5" x14ac:dyDescent="0.25">
      <c r="A248" s="59"/>
      <c r="B248" s="59"/>
      <c r="C248" s="59"/>
      <c r="D248" s="59"/>
      <c r="E248" s="59"/>
    </row>
    <row r="249" spans="1:5" x14ac:dyDescent="0.25">
      <c r="A249" s="59"/>
      <c r="B249" s="59"/>
      <c r="C249" s="59"/>
      <c r="D249" s="59"/>
      <c r="E249" s="59"/>
    </row>
    <row r="250" spans="1:5" x14ac:dyDescent="0.25">
      <c r="A250" s="59"/>
      <c r="B250" s="59"/>
      <c r="C250" s="59"/>
      <c r="D250" s="59"/>
      <c r="E250" s="59"/>
    </row>
    <row r="251" spans="1:5" x14ac:dyDescent="0.25">
      <c r="A251" s="59"/>
      <c r="B251" s="59"/>
      <c r="C251" s="59"/>
      <c r="D251" s="59"/>
      <c r="E251" s="59"/>
    </row>
    <row r="252" spans="1:5" x14ac:dyDescent="0.25">
      <c r="A252" s="59"/>
      <c r="B252" s="59"/>
      <c r="C252" s="59"/>
      <c r="D252" s="59"/>
      <c r="E252" s="59"/>
    </row>
    <row r="253" spans="1:5" x14ac:dyDescent="0.25">
      <c r="A253" s="59"/>
      <c r="B253" s="59"/>
      <c r="C253" s="59"/>
      <c r="D253" s="59"/>
      <c r="E253" s="59"/>
    </row>
    <row r="254" spans="1:5" x14ac:dyDescent="0.25">
      <c r="A254" s="59"/>
      <c r="B254" s="59"/>
      <c r="C254" s="59"/>
      <c r="D254" s="59"/>
      <c r="E254" s="59"/>
    </row>
    <row r="255" spans="1:5" x14ac:dyDescent="0.25">
      <c r="A255" s="59"/>
      <c r="B255" s="59"/>
      <c r="C255" s="59"/>
      <c r="D255" s="59"/>
      <c r="E255" s="59"/>
    </row>
    <row r="256" spans="1:5" x14ac:dyDescent="0.25">
      <c r="A256" s="59"/>
      <c r="B256" s="59"/>
      <c r="C256" s="59"/>
      <c r="D256" s="59"/>
      <c r="E256" s="59"/>
    </row>
    <row r="257" spans="1:5" x14ac:dyDescent="0.25">
      <c r="A257" s="59"/>
      <c r="B257" s="59"/>
      <c r="C257" s="59"/>
      <c r="D257" s="59"/>
      <c r="E257" s="59"/>
    </row>
    <row r="258" spans="1:5" x14ac:dyDescent="0.25">
      <c r="A258" s="59"/>
      <c r="B258" s="59"/>
      <c r="C258" s="59"/>
      <c r="D258" s="59"/>
      <c r="E258" s="59"/>
    </row>
    <row r="259" spans="1:5" x14ac:dyDescent="0.25">
      <c r="A259" s="59"/>
      <c r="B259" s="59"/>
      <c r="C259" s="59"/>
      <c r="D259" s="59"/>
      <c r="E259" s="59"/>
    </row>
    <row r="260" spans="1:5" x14ac:dyDescent="0.25">
      <c r="A260" s="59"/>
      <c r="B260" s="59"/>
      <c r="C260" s="59"/>
      <c r="D260" s="59"/>
      <c r="E260" s="59"/>
    </row>
    <row r="261" spans="1:5" x14ac:dyDescent="0.25">
      <c r="A261" s="59"/>
      <c r="B261" s="59"/>
      <c r="C261" s="59"/>
      <c r="D261" s="59"/>
      <c r="E261" s="59"/>
    </row>
    <row r="262" spans="1:5" x14ac:dyDescent="0.25">
      <c r="A262" s="59"/>
      <c r="B262" s="59"/>
      <c r="C262" s="59"/>
      <c r="D262" s="59"/>
      <c r="E262" s="59"/>
    </row>
    <row r="263" spans="1:5" x14ac:dyDescent="0.25">
      <c r="A263" s="59"/>
      <c r="B263" s="59"/>
      <c r="C263" s="59"/>
      <c r="D263" s="59"/>
      <c r="E263" s="59"/>
    </row>
    <row r="264" spans="1:5" x14ac:dyDescent="0.25">
      <c r="A264" s="59"/>
      <c r="B264" s="59"/>
      <c r="C264" s="59"/>
      <c r="D264" s="59"/>
      <c r="E264" s="59"/>
    </row>
    <row r="265" spans="1:5" x14ac:dyDescent="0.25">
      <c r="A265" s="59"/>
      <c r="B265" s="59"/>
      <c r="C265" s="59"/>
      <c r="D265" s="59"/>
      <c r="E265" s="59"/>
    </row>
    <row r="266" spans="1:5" x14ac:dyDescent="0.25">
      <c r="A266" s="59"/>
      <c r="B266" s="59"/>
      <c r="C266" s="59"/>
      <c r="D266" s="59"/>
      <c r="E266" s="59"/>
    </row>
    <row r="267" spans="1:5" x14ac:dyDescent="0.25">
      <c r="A267" s="59"/>
      <c r="B267" s="59"/>
      <c r="C267" s="59"/>
      <c r="D267" s="59"/>
      <c r="E267" s="59"/>
    </row>
    <row r="268" spans="1:5" x14ac:dyDescent="0.25">
      <c r="A268" s="59"/>
      <c r="B268" s="59"/>
      <c r="C268" s="59"/>
      <c r="D268" s="59"/>
      <c r="E268" s="59"/>
    </row>
    <row r="269" spans="1:5" x14ac:dyDescent="0.25">
      <c r="A269" s="59"/>
      <c r="B269" s="59"/>
      <c r="C269" s="59"/>
      <c r="D269" s="59"/>
      <c r="E269" s="59"/>
    </row>
    <row r="270" spans="1:5" x14ac:dyDescent="0.25">
      <c r="A270" s="59"/>
      <c r="B270" s="59"/>
      <c r="C270" s="59"/>
      <c r="D270" s="59"/>
      <c r="E270" s="59"/>
    </row>
    <row r="271" spans="1:5" x14ac:dyDescent="0.25">
      <c r="A271" s="59"/>
      <c r="B271" s="59"/>
      <c r="C271" s="59"/>
      <c r="D271" s="59"/>
      <c r="E271" s="59"/>
    </row>
    <row r="272" spans="1:5" x14ac:dyDescent="0.25">
      <c r="A272" s="59"/>
      <c r="B272" s="59"/>
      <c r="C272" s="59"/>
      <c r="D272" s="59"/>
      <c r="E272" s="59"/>
    </row>
    <row r="273" spans="1:5" x14ac:dyDescent="0.25">
      <c r="A273" s="59"/>
      <c r="B273" s="59"/>
      <c r="C273" s="59"/>
      <c r="D273" s="59"/>
      <c r="E273" s="59"/>
    </row>
    <row r="274" spans="1:5" x14ac:dyDescent="0.25">
      <c r="A274" s="59"/>
      <c r="B274" s="59"/>
      <c r="C274" s="59"/>
      <c r="D274" s="59"/>
      <c r="E274" s="59"/>
    </row>
    <row r="275" spans="1:5" x14ac:dyDescent="0.25">
      <c r="A275" s="59"/>
      <c r="B275" s="59"/>
      <c r="C275" s="59"/>
      <c r="D275" s="59"/>
      <c r="E275" s="59"/>
    </row>
    <row r="276" spans="1:5" x14ac:dyDescent="0.25">
      <c r="A276" s="59"/>
      <c r="B276" s="59"/>
      <c r="C276" s="59"/>
      <c r="D276" s="59"/>
      <c r="E276" s="59"/>
    </row>
    <row r="277" spans="1:5" x14ac:dyDescent="0.25">
      <c r="A277" s="59"/>
      <c r="B277" s="59"/>
      <c r="C277" s="59"/>
      <c r="D277" s="59"/>
      <c r="E277" s="59"/>
    </row>
    <row r="278" spans="1:5" x14ac:dyDescent="0.25">
      <c r="A278" s="59"/>
      <c r="B278" s="59"/>
      <c r="C278" s="59"/>
      <c r="D278" s="59"/>
      <c r="E278" s="59"/>
    </row>
    <row r="279" spans="1:5" x14ac:dyDescent="0.25">
      <c r="A279" s="59"/>
      <c r="B279" s="59"/>
      <c r="C279" s="59"/>
      <c r="D279" s="59"/>
      <c r="E279" s="59"/>
    </row>
    <row r="280" spans="1:5" x14ac:dyDescent="0.25">
      <c r="A280" s="59"/>
      <c r="B280" s="59"/>
      <c r="C280" s="59"/>
      <c r="D280" s="59"/>
      <c r="E280" s="59"/>
    </row>
    <row r="281" spans="1:5" x14ac:dyDescent="0.25">
      <c r="A281" s="59"/>
      <c r="B281" s="59"/>
      <c r="C281" s="59"/>
      <c r="D281" s="59"/>
      <c r="E281" s="59"/>
    </row>
    <row r="282" spans="1:5" x14ac:dyDescent="0.25">
      <c r="A282" s="59"/>
      <c r="B282" s="59"/>
      <c r="C282" s="59"/>
      <c r="D282" s="59"/>
      <c r="E282" s="59"/>
    </row>
    <row r="283" spans="1:5" x14ac:dyDescent="0.25">
      <c r="A283" s="59"/>
      <c r="B283" s="59"/>
      <c r="C283" s="59"/>
      <c r="D283" s="59"/>
      <c r="E283" s="59"/>
    </row>
    <row r="284" spans="1:5" x14ac:dyDescent="0.25">
      <c r="A284" s="59"/>
      <c r="B284" s="59"/>
      <c r="C284" s="59"/>
      <c r="D284" s="59"/>
      <c r="E284" s="59"/>
    </row>
    <row r="285" spans="1:5" x14ac:dyDescent="0.25">
      <c r="A285" s="59"/>
      <c r="B285" s="59"/>
      <c r="C285" s="59"/>
      <c r="D285" s="59"/>
      <c r="E285" s="59"/>
    </row>
    <row r="286" spans="1:5" x14ac:dyDescent="0.25">
      <c r="A286" s="59"/>
      <c r="B286" s="59"/>
      <c r="C286" s="59"/>
      <c r="D286" s="59"/>
      <c r="E286" s="59"/>
    </row>
    <row r="287" spans="1:5" x14ac:dyDescent="0.25">
      <c r="A287" s="59"/>
      <c r="B287" s="59"/>
      <c r="C287" s="59"/>
      <c r="D287" s="59"/>
      <c r="E287" s="59"/>
    </row>
    <row r="288" spans="1:5" x14ac:dyDescent="0.25">
      <c r="A288" s="59"/>
      <c r="B288" s="59"/>
      <c r="C288" s="59"/>
      <c r="D288" s="59"/>
      <c r="E288" s="59"/>
    </row>
    <row r="289" spans="1:5" x14ac:dyDescent="0.25">
      <c r="A289" s="59"/>
      <c r="B289" s="59"/>
      <c r="C289" s="59"/>
      <c r="D289" s="59"/>
      <c r="E289" s="59"/>
    </row>
  </sheetData>
  <mergeCells count="7">
    <mergeCell ref="J13:J14"/>
    <mergeCell ref="J16:J23"/>
    <mergeCell ref="A1:K1"/>
    <mergeCell ref="A2:K5"/>
    <mergeCell ref="M2:O2"/>
    <mergeCell ref="A6:K6"/>
    <mergeCell ref="J8:J12"/>
  </mergeCells>
  <dataValidations count="1">
    <dataValidation type="list" allowBlank="1" showInputMessage="1" showErrorMessage="1" sqref="G8:G23" xr:uid="{00000000-0002-0000-0A00-000000000000}">
      <formula1>"No cumple,Cumple parcialmente,Cumple totalmente,No aplica "</formula1>
    </dataValidation>
  </dataValidations>
  <pageMargins left="0.7" right="0.7" top="0.75" bottom="0.75" header="0.3" footer="0.3"/>
  <pageSetup scale="42" orientation="portrait" r:id="rId1"/>
  <colBreaks count="2" manualBreakCount="2">
    <brk id="5" max="57" man="1"/>
    <brk id="11"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V279"/>
  <sheetViews>
    <sheetView topLeftCell="F1" zoomScale="70" zoomScaleNormal="70" workbookViewId="0">
      <selection activeCell="G10" sqref="G10"/>
    </sheetView>
  </sheetViews>
  <sheetFormatPr baseColWidth="10" defaultColWidth="11.44140625" defaultRowHeight="15" x14ac:dyDescent="0.25"/>
  <cols>
    <col min="1" max="1" width="11.44140625" style="1"/>
    <col min="2" max="2" width="32.109375" style="15" customWidth="1"/>
    <col min="3" max="3" width="11.44140625" style="15"/>
    <col min="4" max="4" width="23.88671875" style="15" customWidth="1"/>
    <col min="5" max="5" width="21.33203125" style="15" customWidth="1"/>
    <col min="6" max="6" width="71.6640625" style="15" customWidth="1"/>
    <col min="7" max="7" width="23.5546875" style="15" customWidth="1"/>
    <col min="8" max="8" width="13.88671875" style="15" customWidth="1"/>
    <col min="9" max="9" width="91.33203125" style="15" customWidth="1"/>
    <col min="10" max="10" width="55" style="15" customWidth="1"/>
    <col min="11" max="11" width="35.44140625" style="1" customWidth="1"/>
    <col min="12" max="12" width="30.88671875" style="1" customWidth="1"/>
    <col min="13" max="34" width="11.44140625" style="1"/>
    <col min="35" max="35" width="11.33203125" style="1" customWidth="1"/>
    <col min="36" max="16384" width="11.44140625" style="1"/>
  </cols>
  <sheetData>
    <row r="1" spans="1:48" ht="21" x14ac:dyDescent="0.25">
      <c r="A1" s="237"/>
      <c r="B1" s="237"/>
      <c r="C1" s="237"/>
      <c r="D1" s="237"/>
      <c r="E1" s="237"/>
      <c r="F1" s="237"/>
      <c r="G1" s="237"/>
      <c r="H1" s="237"/>
      <c r="I1" s="237"/>
      <c r="J1" s="237"/>
      <c r="K1" s="237"/>
    </row>
    <row r="2" spans="1:48" ht="15.75" customHeight="1" x14ac:dyDescent="0.25">
      <c r="A2" s="238" t="s">
        <v>941</v>
      </c>
      <c r="B2" s="239"/>
      <c r="C2" s="239"/>
      <c r="D2" s="239"/>
      <c r="E2" s="239"/>
      <c r="F2" s="239"/>
      <c r="G2" s="239"/>
      <c r="H2" s="239"/>
      <c r="I2" s="239"/>
      <c r="J2" s="239"/>
      <c r="K2" s="239"/>
    </row>
    <row r="3" spans="1:48" ht="15.75" customHeight="1" x14ac:dyDescent="0.25">
      <c r="A3" s="240"/>
      <c r="B3" s="241"/>
      <c r="C3" s="241"/>
      <c r="D3" s="241"/>
      <c r="E3" s="241"/>
      <c r="F3" s="241"/>
      <c r="G3" s="241"/>
      <c r="H3" s="241"/>
      <c r="I3" s="241"/>
      <c r="J3" s="241"/>
      <c r="K3" s="241"/>
    </row>
    <row r="4" spans="1:48" ht="15.75" customHeight="1" x14ac:dyDescent="0.25">
      <c r="A4" s="240"/>
      <c r="B4" s="241"/>
      <c r="C4" s="241"/>
      <c r="D4" s="241"/>
      <c r="E4" s="241"/>
      <c r="F4" s="241"/>
      <c r="G4" s="241"/>
      <c r="H4" s="241"/>
      <c r="I4" s="241"/>
      <c r="J4" s="241"/>
      <c r="K4" s="241"/>
    </row>
    <row r="5" spans="1:48" ht="15.75" customHeight="1" x14ac:dyDescent="0.25">
      <c r="A5" s="242"/>
      <c r="B5" s="243"/>
      <c r="C5" s="243"/>
      <c r="D5" s="243"/>
      <c r="E5" s="243"/>
      <c r="F5" s="243"/>
      <c r="G5" s="243"/>
      <c r="H5" s="243"/>
      <c r="I5" s="243"/>
      <c r="J5" s="243"/>
      <c r="K5" s="243"/>
    </row>
    <row r="6" spans="1:48" ht="15.6" x14ac:dyDescent="0.3">
      <c r="A6" s="244"/>
      <c r="B6" s="245"/>
      <c r="C6" s="245"/>
      <c r="D6" s="245"/>
      <c r="E6" s="245"/>
      <c r="F6" s="245"/>
      <c r="G6" s="245"/>
      <c r="H6" s="245"/>
      <c r="I6" s="245"/>
      <c r="J6" s="245"/>
      <c r="K6" s="245"/>
    </row>
    <row r="7" spans="1:48" ht="27.6" x14ac:dyDescent="0.25">
      <c r="A7" s="32" t="s">
        <v>915</v>
      </c>
      <c r="B7" s="32" t="s">
        <v>916</v>
      </c>
      <c r="C7" s="32" t="s">
        <v>943</v>
      </c>
      <c r="D7" s="32" t="s">
        <v>944</v>
      </c>
      <c r="E7" s="32" t="s">
        <v>942</v>
      </c>
      <c r="F7" s="32" t="s">
        <v>0</v>
      </c>
      <c r="G7" s="33" t="s">
        <v>7</v>
      </c>
      <c r="H7" s="33" t="s">
        <v>6</v>
      </c>
      <c r="I7" s="33" t="s">
        <v>178</v>
      </c>
      <c r="J7" s="33" t="s">
        <v>42</v>
      </c>
      <c r="K7" s="108" t="s">
        <v>43</v>
      </c>
    </row>
    <row r="8" spans="1:48" s="5" customFormat="1" ht="94.2" customHeight="1" x14ac:dyDescent="0.25">
      <c r="A8" s="8" t="s">
        <v>32</v>
      </c>
      <c r="B8" s="11" t="s">
        <v>145</v>
      </c>
      <c r="C8" s="8" t="s">
        <v>1</v>
      </c>
      <c r="D8" s="11" t="s">
        <v>146</v>
      </c>
      <c r="E8" s="11" t="s">
        <v>798</v>
      </c>
      <c r="F8" s="14" t="s">
        <v>803</v>
      </c>
      <c r="G8" s="8" t="s">
        <v>912</v>
      </c>
      <c r="H8" s="21">
        <f>IF(G8="No cumple",0,IF(G8="Cumple parcialmente",0.5,IF(G8="Cumple totalmente",1,IF(G8="No aplica ",1,0))))</f>
        <v>0.5</v>
      </c>
      <c r="I8" s="27" t="s">
        <v>804</v>
      </c>
      <c r="J8" s="246"/>
      <c r="K8" s="13"/>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row>
    <row r="9" spans="1:48" s="4" customFormat="1" ht="102.6" customHeight="1" x14ac:dyDescent="0.25">
      <c r="A9" s="8" t="s">
        <v>32</v>
      </c>
      <c r="B9" s="11" t="s">
        <v>145</v>
      </c>
      <c r="C9" s="8" t="s">
        <v>1</v>
      </c>
      <c r="D9" s="11" t="s">
        <v>146</v>
      </c>
      <c r="E9" s="11" t="s">
        <v>799</v>
      </c>
      <c r="F9" s="9" t="s">
        <v>232</v>
      </c>
      <c r="G9" s="8" t="s">
        <v>172</v>
      </c>
      <c r="H9" s="21">
        <f t="shared" ref="H9:H12" si="0">IF(G9="No cumple",0,IF(G9="Cumple parcialmente",0.5,IF(G9="Cumple totalmente",1,IF(G9="No aplica ",1,0))))</f>
        <v>1</v>
      </c>
      <c r="I9" s="7" t="s">
        <v>809</v>
      </c>
      <c r="J9" s="246"/>
      <c r="K9" s="3"/>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row>
    <row r="10" spans="1:48" s="4" customFormat="1" ht="117.6" customHeight="1" x14ac:dyDescent="0.25">
      <c r="A10" s="8" t="s">
        <v>32</v>
      </c>
      <c r="B10" s="11" t="s">
        <v>145</v>
      </c>
      <c r="C10" s="8" t="s">
        <v>1</v>
      </c>
      <c r="D10" s="11" t="s">
        <v>146</v>
      </c>
      <c r="E10" s="11" t="s">
        <v>800</v>
      </c>
      <c r="F10" s="12" t="s">
        <v>805</v>
      </c>
      <c r="G10" s="8" t="s">
        <v>945</v>
      </c>
      <c r="H10" s="21">
        <f t="shared" si="0"/>
        <v>0</v>
      </c>
      <c r="I10" s="10" t="s">
        <v>806</v>
      </c>
      <c r="J10" s="246"/>
      <c r="K10" s="3"/>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row>
    <row r="11" spans="1:48" s="4" customFormat="1" ht="46.95" customHeight="1" x14ac:dyDescent="0.25">
      <c r="A11" s="8" t="s">
        <v>32</v>
      </c>
      <c r="B11" s="11" t="s">
        <v>145</v>
      </c>
      <c r="C11" s="8" t="s">
        <v>1</v>
      </c>
      <c r="D11" s="11" t="s">
        <v>146</v>
      </c>
      <c r="E11" s="11" t="s">
        <v>801</v>
      </c>
      <c r="F11" s="12" t="s">
        <v>147</v>
      </c>
      <c r="G11" s="8" t="s">
        <v>172</v>
      </c>
      <c r="H11" s="21">
        <f t="shared" si="0"/>
        <v>1</v>
      </c>
      <c r="I11" s="10" t="s">
        <v>807</v>
      </c>
      <c r="J11" s="246"/>
      <c r="K11" s="3"/>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row>
    <row r="12" spans="1:48" s="4" customFormat="1" ht="60" customHeight="1" x14ac:dyDescent="0.25">
      <c r="A12" s="8" t="s">
        <v>32</v>
      </c>
      <c r="B12" s="11" t="s">
        <v>145</v>
      </c>
      <c r="C12" s="8" t="s">
        <v>1</v>
      </c>
      <c r="D12" s="11" t="s">
        <v>146</v>
      </c>
      <c r="E12" s="11" t="s">
        <v>802</v>
      </c>
      <c r="F12" s="9" t="s">
        <v>233</v>
      </c>
      <c r="G12" s="8" t="s">
        <v>172</v>
      </c>
      <c r="H12" s="21">
        <f t="shared" si="0"/>
        <v>1</v>
      </c>
      <c r="I12" s="7" t="s">
        <v>808</v>
      </c>
      <c r="J12" s="246"/>
      <c r="K12" s="3"/>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row>
    <row r="13" spans="1:48" s="4" customFormat="1" ht="25.8" customHeight="1" x14ac:dyDescent="0.25">
      <c r="A13" s="23"/>
      <c r="B13" s="23"/>
      <c r="C13" s="23"/>
      <c r="D13" s="23"/>
      <c r="E13" s="23"/>
      <c r="F13" s="23"/>
      <c r="G13" s="23" t="s">
        <v>831</v>
      </c>
      <c r="H13" s="26">
        <f>SUM(H8:H12)</f>
        <v>3.5</v>
      </c>
      <c r="I13" s="25"/>
      <c r="J13" s="28"/>
      <c r="K13" s="24"/>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row>
    <row r="14" spans="1:48" x14ac:dyDescent="0.25">
      <c r="A14" s="2"/>
      <c r="B14" s="2"/>
      <c r="C14" s="2"/>
      <c r="D14" s="2"/>
      <c r="E14" s="2"/>
    </row>
    <row r="15" spans="1:48" x14ac:dyDescent="0.25">
      <c r="A15" s="2"/>
      <c r="B15" s="2"/>
      <c r="C15" s="2"/>
      <c r="D15" s="2"/>
      <c r="E15" s="2"/>
    </row>
    <row r="16" spans="1:48" x14ac:dyDescent="0.25">
      <c r="A16" s="2"/>
      <c r="B16" s="2"/>
      <c r="C16" s="2"/>
      <c r="D16" s="2"/>
      <c r="E16" s="2"/>
    </row>
    <row r="17" spans="1:5" x14ac:dyDescent="0.25">
      <c r="A17" s="2"/>
      <c r="B17" s="2"/>
      <c r="C17" s="2"/>
      <c r="D17" s="2"/>
      <c r="E17" s="2"/>
    </row>
    <row r="18" spans="1:5" x14ac:dyDescent="0.25">
      <c r="A18" s="2"/>
      <c r="B18" s="2"/>
      <c r="C18" s="2"/>
      <c r="D18" s="2"/>
      <c r="E18" s="2"/>
    </row>
    <row r="19" spans="1:5" x14ac:dyDescent="0.25">
      <c r="A19" s="2"/>
      <c r="B19" s="2"/>
      <c r="C19" s="2"/>
      <c r="D19" s="2"/>
      <c r="E19" s="2"/>
    </row>
    <row r="20" spans="1:5" x14ac:dyDescent="0.25">
      <c r="A20" s="2"/>
      <c r="B20" s="2"/>
      <c r="C20" s="2"/>
      <c r="D20" s="2"/>
      <c r="E20" s="2"/>
    </row>
    <row r="21" spans="1:5" x14ac:dyDescent="0.25">
      <c r="A21" s="2"/>
      <c r="B21" s="2"/>
      <c r="C21" s="2"/>
      <c r="D21" s="2"/>
      <c r="E21" s="2"/>
    </row>
    <row r="22" spans="1:5" x14ac:dyDescent="0.25">
      <c r="A22" s="2"/>
      <c r="B22" s="2"/>
      <c r="C22" s="2"/>
      <c r="D22" s="2"/>
      <c r="E22" s="2"/>
    </row>
    <row r="23" spans="1:5" x14ac:dyDescent="0.25">
      <c r="A23" s="2"/>
      <c r="B23" s="2"/>
      <c r="C23" s="2"/>
      <c r="D23" s="2"/>
      <c r="E23" s="2"/>
    </row>
    <row r="24" spans="1:5" x14ac:dyDescent="0.25">
      <c r="A24" s="2"/>
      <c r="B24" s="2"/>
      <c r="C24" s="2"/>
      <c r="D24" s="2"/>
      <c r="E24" s="2"/>
    </row>
    <row r="25" spans="1:5" x14ac:dyDescent="0.25">
      <c r="A25" s="2"/>
      <c r="B25" s="2"/>
      <c r="C25" s="2"/>
      <c r="D25" s="2"/>
      <c r="E25" s="2"/>
    </row>
    <row r="26" spans="1:5" x14ac:dyDescent="0.25">
      <c r="A26" s="2"/>
      <c r="B26" s="2"/>
      <c r="C26" s="2"/>
      <c r="D26" s="2"/>
      <c r="E26" s="2"/>
    </row>
    <row r="27" spans="1:5" x14ac:dyDescent="0.25">
      <c r="A27" s="2"/>
      <c r="B27" s="2"/>
      <c r="C27" s="2"/>
      <c r="D27" s="2"/>
      <c r="E27" s="2"/>
    </row>
    <row r="28" spans="1:5" x14ac:dyDescent="0.25">
      <c r="A28" s="2"/>
      <c r="B28" s="2"/>
      <c r="C28" s="2"/>
      <c r="D28" s="2"/>
      <c r="E28" s="2"/>
    </row>
    <row r="29" spans="1:5" x14ac:dyDescent="0.25">
      <c r="A29" s="2"/>
      <c r="B29" s="2"/>
      <c r="C29" s="2"/>
      <c r="D29" s="2"/>
      <c r="E29" s="2"/>
    </row>
    <row r="30" spans="1:5" x14ac:dyDescent="0.25">
      <c r="A30" s="2"/>
      <c r="B30" s="2"/>
      <c r="C30" s="2"/>
      <c r="D30" s="2"/>
      <c r="E30" s="2"/>
    </row>
    <row r="31" spans="1:5" x14ac:dyDescent="0.25">
      <c r="A31" s="2"/>
      <c r="B31" s="2"/>
      <c r="C31" s="2"/>
      <c r="D31" s="2"/>
      <c r="E31" s="2"/>
    </row>
    <row r="32" spans="1:5" x14ac:dyDescent="0.25">
      <c r="A32" s="2"/>
      <c r="B32" s="2"/>
      <c r="C32" s="2"/>
      <c r="D32" s="2"/>
      <c r="E32" s="2"/>
    </row>
    <row r="33" spans="1:5" x14ac:dyDescent="0.25">
      <c r="A33" s="2"/>
      <c r="B33" s="2"/>
      <c r="C33" s="2"/>
      <c r="D33" s="2"/>
      <c r="E33" s="2"/>
    </row>
    <row r="34" spans="1:5" x14ac:dyDescent="0.25">
      <c r="A34" s="2"/>
      <c r="B34" s="2"/>
      <c r="C34" s="2"/>
      <c r="D34" s="2"/>
      <c r="E34" s="2"/>
    </row>
    <row r="35" spans="1:5" x14ac:dyDescent="0.25">
      <c r="A35" s="2"/>
      <c r="B35" s="2"/>
      <c r="C35" s="2"/>
      <c r="D35" s="2"/>
      <c r="E35" s="2"/>
    </row>
    <row r="36" spans="1:5" x14ac:dyDescent="0.25">
      <c r="A36" s="2"/>
      <c r="B36" s="2"/>
      <c r="C36" s="2"/>
      <c r="D36" s="2"/>
      <c r="E36" s="2"/>
    </row>
    <row r="37" spans="1:5" x14ac:dyDescent="0.25">
      <c r="A37" s="2"/>
      <c r="B37" s="2"/>
      <c r="C37" s="2"/>
      <c r="D37" s="2"/>
      <c r="E37" s="2"/>
    </row>
    <row r="38" spans="1:5" x14ac:dyDescent="0.25">
      <c r="A38" s="2"/>
      <c r="B38" s="2"/>
      <c r="C38" s="2"/>
      <c r="D38" s="2"/>
      <c r="E38" s="2"/>
    </row>
    <row r="39" spans="1:5" x14ac:dyDescent="0.25">
      <c r="A39" s="2"/>
      <c r="B39" s="2"/>
      <c r="C39" s="2"/>
      <c r="D39" s="2"/>
      <c r="E39" s="2"/>
    </row>
    <row r="40" spans="1:5" x14ac:dyDescent="0.25">
      <c r="A40" s="2"/>
      <c r="B40" s="2"/>
      <c r="C40" s="2"/>
      <c r="D40" s="2"/>
      <c r="E40" s="2"/>
    </row>
    <row r="41" spans="1:5" x14ac:dyDescent="0.25">
      <c r="A41" s="2"/>
      <c r="B41" s="2"/>
      <c r="C41" s="2"/>
      <c r="D41" s="2"/>
      <c r="E41" s="2"/>
    </row>
    <row r="42" spans="1:5" x14ac:dyDescent="0.25">
      <c r="A42" s="2"/>
      <c r="B42" s="2"/>
      <c r="C42" s="2"/>
      <c r="D42" s="2"/>
      <c r="E42" s="2"/>
    </row>
    <row r="43" spans="1:5" x14ac:dyDescent="0.25">
      <c r="A43" s="2"/>
      <c r="B43" s="2"/>
      <c r="C43" s="2"/>
      <c r="D43" s="2"/>
      <c r="E43" s="2"/>
    </row>
    <row r="44" spans="1:5" x14ac:dyDescent="0.25">
      <c r="A44" s="2"/>
      <c r="B44" s="2"/>
      <c r="C44" s="2"/>
      <c r="D44" s="2"/>
      <c r="E44" s="2"/>
    </row>
    <row r="45" spans="1:5" x14ac:dyDescent="0.25">
      <c r="A45" s="2"/>
      <c r="B45" s="2"/>
      <c r="C45" s="2"/>
      <c r="D45" s="2"/>
      <c r="E45" s="2"/>
    </row>
    <row r="46" spans="1:5" x14ac:dyDescent="0.25">
      <c r="A46" s="2"/>
      <c r="B46" s="2"/>
      <c r="C46" s="2"/>
      <c r="D46" s="2"/>
      <c r="E46" s="2"/>
    </row>
    <row r="47" spans="1:5" x14ac:dyDescent="0.25">
      <c r="A47" s="2"/>
      <c r="B47" s="2"/>
      <c r="C47" s="2"/>
      <c r="D47" s="2"/>
      <c r="E47" s="2"/>
    </row>
    <row r="48" spans="1:5" x14ac:dyDescent="0.25">
      <c r="A48" s="2"/>
      <c r="B48" s="2"/>
      <c r="C48" s="2"/>
      <c r="D48" s="2"/>
      <c r="E48" s="2"/>
    </row>
    <row r="49" spans="1:5" x14ac:dyDescent="0.25">
      <c r="A49" s="2"/>
      <c r="B49" s="2"/>
      <c r="C49" s="2"/>
      <c r="D49" s="2"/>
      <c r="E49" s="2"/>
    </row>
    <row r="50" spans="1:5" x14ac:dyDescent="0.25">
      <c r="A50" s="2"/>
      <c r="B50" s="2"/>
      <c r="C50" s="2"/>
      <c r="D50" s="2"/>
      <c r="E50" s="2"/>
    </row>
    <row r="51" spans="1:5" x14ac:dyDescent="0.25">
      <c r="A51" s="2"/>
      <c r="B51" s="2"/>
      <c r="C51" s="2"/>
      <c r="D51" s="2"/>
      <c r="E51" s="2"/>
    </row>
    <row r="52" spans="1:5" x14ac:dyDescent="0.25">
      <c r="A52" s="2"/>
      <c r="B52" s="2"/>
      <c r="C52" s="2"/>
      <c r="D52" s="2"/>
      <c r="E52" s="2"/>
    </row>
    <row r="53" spans="1:5" x14ac:dyDescent="0.25">
      <c r="A53" s="2"/>
      <c r="B53" s="2"/>
      <c r="C53" s="2"/>
      <c r="D53" s="2"/>
      <c r="E53" s="2"/>
    </row>
    <row r="54" spans="1:5" x14ac:dyDescent="0.25">
      <c r="A54" s="2"/>
      <c r="B54" s="2"/>
      <c r="C54" s="2"/>
      <c r="D54" s="2"/>
      <c r="E54" s="2"/>
    </row>
    <row r="55" spans="1:5" x14ac:dyDescent="0.25">
      <c r="A55" s="2"/>
      <c r="B55" s="2"/>
      <c r="C55" s="2"/>
      <c r="D55" s="2"/>
      <c r="E55" s="2"/>
    </row>
    <row r="56" spans="1:5" x14ac:dyDescent="0.25">
      <c r="A56" s="2"/>
      <c r="B56" s="2"/>
      <c r="C56" s="2"/>
      <c r="D56" s="2"/>
      <c r="E56" s="2"/>
    </row>
    <row r="57" spans="1:5" x14ac:dyDescent="0.25">
      <c r="A57" s="2"/>
      <c r="B57" s="2"/>
      <c r="C57" s="2"/>
      <c r="D57" s="2"/>
      <c r="E57" s="2"/>
    </row>
    <row r="58" spans="1:5" x14ac:dyDescent="0.25">
      <c r="A58" s="2"/>
      <c r="B58" s="2"/>
      <c r="C58" s="2"/>
      <c r="D58" s="2"/>
      <c r="E58" s="2"/>
    </row>
    <row r="59" spans="1:5" x14ac:dyDescent="0.25">
      <c r="A59" s="2"/>
      <c r="B59" s="2"/>
      <c r="C59" s="2"/>
      <c r="D59" s="2"/>
      <c r="E59" s="2"/>
    </row>
    <row r="60" spans="1:5" x14ac:dyDescent="0.25">
      <c r="A60" s="2"/>
      <c r="B60" s="2"/>
      <c r="C60" s="2"/>
      <c r="D60" s="2"/>
      <c r="E60" s="2"/>
    </row>
    <row r="61" spans="1:5" x14ac:dyDescent="0.25">
      <c r="A61" s="2"/>
      <c r="B61" s="2"/>
      <c r="C61" s="2"/>
      <c r="D61" s="2"/>
      <c r="E61" s="2"/>
    </row>
    <row r="62" spans="1:5" x14ac:dyDescent="0.25">
      <c r="A62" s="2"/>
      <c r="B62" s="2"/>
      <c r="C62" s="2"/>
      <c r="D62" s="2"/>
      <c r="E62" s="2"/>
    </row>
    <row r="63" spans="1:5" x14ac:dyDescent="0.25">
      <c r="A63" s="2"/>
      <c r="B63" s="2"/>
      <c r="C63" s="2"/>
      <c r="D63" s="2"/>
      <c r="E63" s="2"/>
    </row>
    <row r="64" spans="1:5" x14ac:dyDescent="0.25">
      <c r="A64" s="2"/>
      <c r="B64" s="2"/>
      <c r="C64" s="2"/>
      <c r="D64" s="2"/>
      <c r="E64" s="2"/>
    </row>
    <row r="65" spans="1:5" x14ac:dyDescent="0.25">
      <c r="A65" s="2"/>
      <c r="B65" s="2"/>
      <c r="C65" s="2"/>
      <c r="D65" s="2"/>
      <c r="E65" s="2"/>
    </row>
    <row r="66" spans="1:5" x14ac:dyDescent="0.25">
      <c r="A66" s="2"/>
      <c r="B66" s="2"/>
      <c r="C66" s="2"/>
      <c r="D66" s="2"/>
      <c r="E66" s="2"/>
    </row>
    <row r="67" spans="1:5" x14ac:dyDescent="0.25">
      <c r="A67" s="2"/>
      <c r="B67" s="2"/>
      <c r="C67" s="2"/>
      <c r="D67" s="2"/>
      <c r="E67" s="2"/>
    </row>
    <row r="68" spans="1:5" x14ac:dyDescent="0.25">
      <c r="A68" s="2"/>
      <c r="B68" s="2"/>
      <c r="C68" s="2"/>
      <c r="D68" s="2"/>
      <c r="E68" s="2"/>
    </row>
    <row r="69" spans="1:5" x14ac:dyDescent="0.25">
      <c r="A69" s="2"/>
      <c r="B69" s="2"/>
      <c r="C69" s="2"/>
      <c r="D69" s="2"/>
      <c r="E69" s="2"/>
    </row>
    <row r="70" spans="1:5" x14ac:dyDescent="0.25">
      <c r="A70" s="2"/>
      <c r="B70" s="2"/>
      <c r="C70" s="2"/>
      <c r="D70" s="2"/>
      <c r="E70" s="2"/>
    </row>
    <row r="71" spans="1:5" x14ac:dyDescent="0.25">
      <c r="A71" s="2"/>
      <c r="B71" s="2"/>
      <c r="C71" s="2"/>
      <c r="D71" s="2"/>
      <c r="E71" s="2"/>
    </row>
    <row r="72" spans="1:5" x14ac:dyDescent="0.25">
      <c r="A72" s="2"/>
      <c r="B72" s="2"/>
      <c r="C72" s="2"/>
      <c r="D72" s="2"/>
      <c r="E72" s="2"/>
    </row>
    <row r="73" spans="1:5" x14ac:dyDescent="0.25">
      <c r="A73" s="2"/>
      <c r="B73" s="2"/>
      <c r="C73" s="2"/>
      <c r="D73" s="2"/>
      <c r="E73" s="2"/>
    </row>
    <row r="74" spans="1:5" x14ac:dyDescent="0.25">
      <c r="A74" s="2"/>
      <c r="B74" s="2"/>
      <c r="C74" s="2"/>
      <c r="D74" s="2"/>
      <c r="E74" s="2"/>
    </row>
    <row r="75" spans="1:5" x14ac:dyDescent="0.25">
      <c r="A75" s="2"/>
      <c r="B75" s="2"/>
      <c r="C75" s="2"/>
      <c r="D75" s="2"/>
      <c r="E75" s="2"/>
    </row>
    <row r="76" spans="1:5" x14ac:dyDescent="0.25">
      <c r="A76" s="2"/>
      <c r="B76" s="2"/>
      <c r="C76" s="2"/>
      <c r="D76" s="2"/>
      <c r="E76" s="2"/>
    </row>
    <row r="77" spans="1:5" x14ac:dyDescent="0.25">
      <c r="A77" s="2"/>
      <c r="B77" s="2"/>
      <c r="C77" s="2"/>
      <c r="D77" s="2"/>
      <c r="E77" s="2"/>
    </row>
    <row r="78" spans="1:5" x14ac:dyDescent="0.25">
      <c r="A78" s="2"/>
      <c r="B78" s="2"/>
      <c r="C78" s="2"/>
      <c r="D78" s="2"/>
      <c r="E78" s="2"/>
    </row>
    <row r="79" spans="1:5" x14ac:dyDescent="0.25">
      <c r="A79" s="2"/>
      <c r="B79" s="2"/>
      <c r="C79" s="2"/>
      <c r="D79" s="2"/>
      <c r="E79" s="2"/>
    </row>
    <row r="80" spans="1:5" x14ac:dyDescent="0.25">
      <c r="A80" s="2"/>
      <c r="B80" s="2"/>
      <c r="C80" s="2"/>
      <c r="D80" s="2"/>
      <c r="E80" s="2"/>
    </row>
    <row r="81" spans="1:5" x14ac:dyDescent="0.25">
      <c r="A81" s="2"/>
      <c r="B81" s="2"/>
      <c r="C81" s="2"/>
      <c r="D81" s="2"/>
      <c r="E81" s="2"/>
    </row>
    <row r="82" spans="1:5" x14ac:dyDescent="0.25">
      <c r="A82" s="2"/>
      <c r="B82" s="2"/>
      <c r="C82" s="2"/>
      <c r="D82" s="2"/>
      <c r="E82" s="2"/>
    </row>
    <row r="83" spans="1:5" x14ac:dyDescent="0.25">
      <c r="A83" s="2"/>
      <c r="B83" s="2"/>
      <c r="C83" s="2"/>
      <c r="D83" s="2"/>
      <c r="E83" s="2"/>
    </row>
    <row r="84" spans="1:5" x14ac:dyDescent="0.25">
      <c r="A84" s="2"/>
      <c r="B84" s="2"/>
      <c r="C84" s="2"/>
      <c r="D84" s="2"/>
      <c r="E84" s="2"/>
    </row>
    <row r="85" spans="1:5" x14ac:dyDescent="0.25">
      <c r="A85" s="2"/>
      <c r="B85" s="2"/>
      <c r="C85" s="2"/>
      <c r="D85" s="2"/>
      <c r="E85" s="2"/>
    </row>
    <row r="86" spans="1:5" x14ac:dyDescent="0.25">
      <c r="A86" s="2"/>
      <c r="B86" s="2"/>
      <c r="C86" s="2"/>
      <c r="D86" s="2"/>
      <c r="E86" s="2"/>
    </row>
    <row r="87" spans="1:5" x14ac:dyDescent="0.25">
      <c r="A87" s="2"/>
      <c r="B87" s="2"/>
      <c r="C87" s="2"/>
      <c r="D87" s="2"/>
      <c r="E87" s="2"/>
    </row>
    <row r="88" spans="1:5" x14ac:dyDescent="0.25">
      <c r="A88" s="2"/>
      <c r="B88" s="2"/>
      <c r="C88" s="2"/>
      <c r="D88" s="2"/>
      <c r="E88" s="2"/>
    </row>
    <row r="89" spans="1:5" x14ac:dyDescent="0.25">
      <c r="A89" s="2"/>
      <c r="B89" s="2"/>
      <c r="C89" s="2"/>
      <c r="D89" s="2"/>
      <c r="E89" s="2"/>
    </row>
    <row r="90" spans="1:5" x14ac:dyDescent="0.25">
      <c r="A90" s="2"/>
      <c r="B90" s="2"/>
      <c r="C90" s="2"/>
      <c r="D90" s="2"/>
      <c r="E90" s="2"/>
    </row>
    <row r="91" spans="1:5" x14ac:dyDescent="0.25">
      <c r="A91" s="2"/>
      <c r="B91" s="2"/>
      <c r="C91" s="2"/>
      <c r="D91" s="2"/>
      <c r="E91" s="2"/>
    </row>
    <row r="92" spans="1:5" x14ac:dyDescent="0.25">
      <c r="A92" s="2"/>
      <c r="B92" s="2"/>
      <c r="C92" s="2"/>
      <c r="D92" s="2"/>
      <c r="E92" s="2"/>
    </row>
    <row r="93" spans="1:5" x14ac:dyDescent="0.25">
      <c r="A93" s="2"/>
      <c r="B93" s="2"/>
      <c r="C93" s="2"/>
      <c r="D93" s="2"/>
      <c r="E93" s="2"/>
    </row>
    <row r="94" spans="1:5" x14ac:dyDescent="0.25">
      <c r="A94" s="2"/>
      <c r="B94" s="2"/>
      <c r="C94" s="2"/>
      <c r="D94" s="2"/>
      <c r="E94" s="2"/>
    </row>
    <row r="95" spans="1:5" x14ac:dyDescent="0.25">
      <c r="A95" s="2"/>
      <c r="B95" s="2"/>
      <c r="C95" s="2"/>
      <c r="D95" s="2"/>
      <c r="E95" s="2"/>
    </row>
    <row r="96" spans="1:5" x14ac:dyDescent="0.25">
      <c r="A96" s="2"/>
      <c r="B96" s="2"/>
      <c r="C96" s="2"/>
      <c r="D96" s="2"/>
      <c r="E96" s="2"/>
    </row>
    <row r="97" spans="1:5" x14ac:dyDescent="0.25">
      <c r="A97" s="2"/>
      <c r="B97" s="2"/>
      <c r="C97" s="2"/>
      <c r="D97" s="2"/>
      <c r="E97" s="2"/>
    </row>
    <row r="98" spans="1:5" x14ac:dyDescent="0.25">
      <c r="A98" s="2"/>
      <c r="B98" s="2"/>
      <c r="C98" s="2"/>
      <c r="D98" s="2"/>
      <c r="E98" s="2"/>
    </row>
    <row r="99" spans="1:5" x14ac:dyDescent="0.25">
      <c r="A99" s="2"/>
      <c r="B99" s="2"/>
      <c r="C99" s="2"/>
      <c r="D99" s="2"/>
      <c r="E99" s="2"/>
    </row>
    <row r="100" spans="1:5" x14ac:dyDescent="0.25">
      <c r="A100" s="2"/>
      <c r="B100" s="2"/>
      <c r="C100" s="2"/>
      <c r="D100" s="2"/>
      <c r="E100" s="2"/>
    </row>
    <row r="101" spans="1:5" x14ac:dyDescent="0.25">
      <c r="A101" s="2"/>
      <c r="B101" s="2"/>
      <c r="C101" s="2"/>
      <c r="D101" s="2"/>
      <c r="E101" s="2"/>
    </row>
    <row r="102" spans="1:5" x14ac:dyDescent="0.25">
      <c r="A102" s="2"/>
      <c r="B102" s="2"/>
      <c r="C102" s="2"/>
      <c r="D102" s="2"/>
      <c r="E102" s="2"/>
    </row>
    <row r="103" spans="1:5" x14ac:dyDescent="0.25">
      <c r="A103" s="2"/>
      <c r="B103" s="2"/>
      <c r="C103" s="2"/>
      <c r="D103" s="2"/>
      <c r="E103" s="2"/>
    </row>
    <row r="104" spans="1:5" x14ac:dyDescent="0.25">
      <c r="A104" s="2"/>
      <c r="B104" s="2"/>
      <c r="C104" s="2"/>
      <c r="D104" s="2"/>
      <c r="E104" s="2"/>
    </row>
    <row r="105" spans="1:5" x14ac:dyDescent="0.25">
      <c r="A105" s="2"/>
      <c r="B105" s="2"/>
      <c r="C105" s="2"/>
      <c r="D105" s="2"/>
      <c r="E105" s="2"/>
    </row>
    <row r="106" spans="1:5" x14ac:dyDescent="0.25">
      <c r="A106" s="2"/>
      <c r="B106" s="2"/>
      <c r="C106" s="2"/>
      <c r="D106" s="2"/>
      <c r="E106" s="2"/>
    </row>
    <row r="107" spans="1:5" x14ac:dyDescent="0.25">
      <c r="A107" s="2"/>
      <c r="B107" s="2"/>
      <c r="C107" s="2"/>
      <c r="D107" s="2"/>
      <c r="E107" s="2"/>
    </row>
    <row r="108" spans="1:5" x14ac:dyDescent="0.25">
      <c r="A108" s="2"/>
      <c r="B108" s="2"/>
      <c r="C108" s="2"/>
      <c r="D108" s="2"/>
      <c r="E108" s="2"/>
    </row>
    <row r="109" spans="1:5" x14ac:dyDescent="0.25">
      <c r="A109" s="2"/>
      <c r="B109" s="2"/>
      <c r="C109" s="2"/>
      <c r="D109" s="2"/>
      <c r="E109" s="2"/>
    </row>
    <row r="110" spans="1:5" x14ac:dyDescent="0.25">
      <c r="A110" s="2"/>
      <c r="B110" s="2"/>
      <c r="C110" s="2"/>
      <c r="D110" s="2"/>
      <c r="E110" s="2"/>
    </row>
    <row r="111" spans="1:5" x14ac:dyDescent="0.25">
      <c r="A111" s="2"/>
      <c r="B111" s="2"/>
      <c r="C111" s="2"/>
      <c r="D111" s="2"/>
      <c r="E111" s="2"/>
    </row>
    <row r="112" spans="1:5" x14ac:dyDescent="0.25">
      <c r="A112" s="2"/>
      <c r="B112" s="2"/>
      <c r="C112" s="2"/>
      <c r="D112" s="2"/>
      <c r="E112" s="2"/>
    </row>
    <row r="113" spans="1:5" x14ac:dyDescent="0.25">
      <c r="A113" s="2"/>
      <c r="B113" s="2"/>
      <c r="C113" s="2"/>
      <c r="D113" s="2"/>
      <c r="E113" s="2"/>
    </row>
    <row r="114" spans="1:5" x14ac:dyDescent="0.25">
      <c r="A114" s="2"/>
      <c r="B114" s="2"/>
      <c r="C114" s="2"/>
      <c r="D114" s="2"/>
      <c r="E114" s="2"/>
    </row>
    <row r="115" spans="1:5" x14ac:dyDescent="0.25">
      <c r="A115" s="2"/>
      <c r="B115" s="2"/>
      <c r="C115" s="2"/>
      <c r="D115" s="2"/>
      <c r="E115" s="2"/>
    </row>
    <row r="116" spans="1:5" x14ac:dyDescent="0.25">
      <c r="A116" s="2"/>
      <c r="B116" s="2"/>
      <c r="C116" s="2"/>
      <c r="D116" s="2"/>
      <c r="E116" s="2"/>
    </row>
    <row r="117" spans="1:5" x14ac:dyDescent="0.25">
      <c r="A117" s="2"/>
      <c r="B117" s="2"/>
      <c r="C117" s="2"/>
      <c r="D117" s="2"/>
      <c r="E117" s="2"/>
    </row>
    <row r="118" spans="1:5" x14ac:dyDescent="0.25">
      <c r="A118" s="2"/>
      <c r="B118" s="2"/>
      <c r="C118" s="2"/>
      <c r="D118" s="2"/>
      <c r="E118" s="2"/>
    </row>
    <row r="119" spans="1:5" x14ac:dyDescent="0.25">
      <c r="A119" s="2"/>
      <c r="B119" s="2"/>
      <c r="C119" s="2"/>
      <c r="D119" s="2"/>
      <c r="E119" s="2"/>
    </row>
    <row r="120" spans="1:5" x14ac:dyDescent="0.25">
      <c r="A120" s="2"/>
      <c r="B120" s="2"/>
      <c r="C120" s="2"/>
      <c r="D120" s="2"/>
      <c r="E120" s="2"/>
    </row>
    <row r="121" spans="1:5" x14ac:dyDescent="0.25">
      <c r="A121" s="2"/>
      <c r="B121" s="2"/>
      <c r="C121" s="2"/>
      <c r="D121" s="2"/>
      <c r="E121" s="2"/>
    </row>
    <row r="122" spans="1:5" x14ac:dyDescent="0.25">
      <c r="A122" s="2"/>
      <c r="B122" s="2"/>
      <c r="C122" s="2"/>
      <c r="D122" s="2"/>
      <c r="E122" s="2"/>
    </row>
    <row r="123" spans="1:5" x14ac:dyDescent="0.25">
      <c r="A123" s="2"/>
      <c r="B123" s="2"/>
      <c r="C123" s="2"/>
      <c r="D123" s="2"/>
      <c r="E123" s="2"/>
    </row>
    <row r="124" spans="1:5" x14ac:dyDescent="0.25">
      <c r="A124" s="2"/>
      <c r="B124" s="2"/>
      <c r="C124" s="2"/>
      <c r="D124" s="2"/>
      <c r="E124" s="2"/>
    </row>
    <row r="125" spans="1:5" x14ac:dyDescent="0.25">
      <c r="A125" s="2"/>
      <c r="B125" s="2"/>
      <c r="C125" s="2"/>
      <c r="D125" s="2"/>
      <c r="E125" s="2"/>
    </row>
    <row r="126" spans="1:5" x14ac:dyDescent="0.25">
      <c r="A126" s="2"/>
      <c r="B126" s="2"/>
      <c r="C126" s="2"/>
      <c r="D126" s="2"/>
      <c r="E126" s="2"/>
    </row>
    <row r="127" spans="1:5" x14ac:dyDescent="0.25">
      <c r="A127" s="2"/>
      <c r="B127" s="2"/>
      <c r="C127" s="2"/>
      <c r="D127" s="2"/>
      <c r="E127" s="2"/>
    </row>
    <row r="128" spans="1:5" x14ac:dyDescent="0.25">
      <c r="A128" s="2"/>
      <c r="B128" s="2"/>
      <c r="C128" s="2"/>
      <c r="D128" s="2"/>
      <c r="E128" s="2"/>
    </row>
    <row r="129" spans="1:5" x14ac:dyDescent="0.25">
      <c r="A129" s="2"/>
      <c r="B129" s="2"/>
      <c r="C129" s="2"/>
      <c r="D129" s="2"/>
      <c r="E129" s="2"/>
    </row>
    <row r="130" spans="1:5" x14ac:dyDescent="0.25">
      <c r="A130" s="2"/>
      <c r="B130" s="2"/>
      <c r="C130" s="2"/>
      <c r="D130" s="2"/>
      <c r="E130" s="2"/>
    </row>
    <row r="131" spans="1:5" x14ac:dyDescent="0.25">
      <c r="A131" s="2"/>
      <c r="B131" s="2"/>
      <c r="C131" s="2"/>
      <c r="D131" s="2"/>
      <c r="E131" s="2"/>
    </row>
    <row r="132" spans="1:5" x14ac:dyDescent="0.25">
      <c r="A132" s="2"/>
      <c r="B132" s="2"/>
      <c r="C132" s="2"/>
      <c r="D132" s="2"/>
      <c r="E132" s="2"/>
    </row>
    <row r="133" spans="1:5" x14ac:dyDescent="0.25">
      <c r="A133" s="2"/>
      <c r="B133" s="2"/>
      <c r="C133" s="2"/>
      <c r="D133" s="2"/>
      <c r="E133" s="2"/>
    </row>
    <row r="134" spans="1:5" x14ac:dyDescent="0.25">
      <c r="A134" s="2"/>
      <c r="B134" s="2"/>
      <c r="C134" s="2"/>
      <c r="D134" s="2"/>
      <c r="E134" s="2"/>
    </row>
    <row r="135" spans="1:5" x14ac:dyDescent="0.25">
      <c r="A135" s="2"/>
      <c r="B135" s="2"/>
      <c r="C135" s="2"/>
      <c r="D135" s="2"/>
      <c r="E135" s="2"/>
    </row>
    <row r="136" spans="1:5" x14ac:dyDescent="0.25">
      <c r="A136" s="2"/>
      <c r="B136" s="2"/>
      <c r="C136" s="2"/>
      <c r="D136" s="2"/>
      <c r="E136" s="2"/>
    </row>
    <row r="137" spans="1:5" x14ac:dyDescent="0.25">
      <c r="A137" s="2"/>
      <c r="B137" s="2"/>
      <c r="C137" s="2"/>
      <c r="D137" s="2"/>
      <c r="E137" s="2"/>
    </row>
    <row r="138" spans="1:5" x14ac:dyDescent="0.25">
      <c r="A138" s="2"/>
      <c r="B138" s="2"/>
      <c r="C138" s="2"/>
      <c r="D138" s="2"/>
      <c r="E138" s="2"/>
    </row>
    <row r="139" spans="1:5" x14ac:dyDescent="0.25">
      <c r="A139" s="2"/>
      <c r="B139" s="2"/>
      <c r="C139" s="2"/>
      <c r="D139" s="2"/>
      <c r="E139" s="2"/>
    </row>
    <row r="140" spans="1:5" x14ac:dyDescent="0.25">
      <c r="A140" s="2"/>
      <c r="B140" s="2"/>
      <c r="C140" s="2"/>
      <c r="D140" s="2"/>
      <c r="E140" s="2"/>
    </row>
    <row r="141" spans="1:5" x14ac:dyDescent="0.25">
      <c r="A141" s="2"/>
      <c r="B141" s="2"/>
      <c r="C141" s="2"/>
      <c r="D141" s="2"/>
      <c r="E141" s="2"/>
    </row>
    <row r="142" spans="1:5" x14ac:dyDescent="0.25">
      <c r="A142" s="2"/>
      <c r="B142" s="2"/>
      <c r="C142" s="2"/>
      <c r="D142" s="2"/>
      <c r="E142" s="2"/>
    </row>
    <row r="143" spans="1:5" x14ac:dyDescent="0.25">
      <c r="A143" s="2"/>
      <c r="B143" s="2"/>
      <c r="C143" s="2"/>
      <c r="D143" s="2"/>
      <c r="E143" s="2"/>
    </row>
    <row r="144" spans="1:5" x14ac:dyDescent="0.25">
      <c r="A144" s="2"/>
      <c r="B144" s="2"/>
      <c r="C144" s="2"/>
      <c r="D144" s="2"/>
      <c r="E144" s="2"/>
    </row>
    <row r="145" spans="1:5" x14ac:dyDescent="0.25">
      <c r="A145" s="2"/>
      <c r="B145" s="2"/>
      <c r="C145" s="2"/>
      <c r="D145" s="2"/>
      <c r="E145" s="2"/>
    </row>
    <row r="146" spans="1:5" x14ac:dyDescent="0.25">
      <c r="A146" s="2"/>
      <c r="B146" s="2"/>
      <c r="C146" s="2"/>
      <c r="D146" s="2"/>
      <c r="E146" s="2"/>
    </row>
    <row r="147" spans="1:5" x14ac:dyDescent="0.25">
      <c r="A147" s="2"/>
      <c r="B147" s="2"/>
      <c r="C147" s="2"/>
      <c r="D147" s="2"/>
      <c r="E147" s="2"/>
    </row>
    <row r="148" spans="1:5" x14ac:dyDescent="0.25">
      <c r="A148" s="2"/>
      <c r="B148" s="2"/>
      <c r="C148" s="2"/>
      <c r="D148" s="2"/>
      <c r="E148" s="2"/>
    </row>
    <row r="149" spans="1:5" x14ac:dyDescent="0.25">
      <c r="A149" s="2"/>
      <c r="B149" s="2"/>
      <c r="C149" s="2"/>
      <c r="D149" s="2"/>
      <c r="E149" s="2"/>
    </row>
    <row r="150" spans="1:5" x14ac:dyDescent="0.25">
      <c r="A150" s="2"/>
      <c r="B150" s="2"/>
      <c r="C150" s="2"/>
      <c r="D150" s="2"/>
      <c r="E150" s="2"/>
    </row>
    <row r="151" spans="1:5" x14ac:dyDescent="0.25">
      <c r="A151" s="2"/>
      <c r="B151" s="2"/>
      <c r="C151" s="2"/>
      <c r="D151" s="2"/>
      <c r="E151" s="2"/>
    </row>
    <row r="152" spans="1:5" x14ac:dyDescent="0.25">
      <c r="A152" s="2"/>
      <c r="B152" s="2"/>
      <c r="C152" s="2"/>
      <c r="D152" s="2"/>
      <c r="E152" s="2"/>
    </row>
    <row r="153" spans="1:5" x14ac:dyDescent="0.25">
      <c r="A153" s="2"/>
      <c r="B153" s="2"/>
      <c r="C153" s="2"/>
      <c r="D153" s="2"/>
      <c r="E153" s="2"/>
    </row>
    <row r="154" spans="1:5" x14ac:dyDescent="0.25">
      <c r="A154" s="2"/>
      <c r="B154" s="2"/>
      <c r="C154" s="2"/>
      <c r="D154" s="2"/>
      <c r="E154" s="2"/>
    </row>
    <row r="155" spans="1:5" x14ac:dyDescent="0.25">
      <c r="A155" s="2"/>
      <c r="B155" s="2"/>
      <c r="C155" s="2"/>
      <c r="D155" s="2"/>
      <c r="E155" s="2"/>
    </row>
    <row r="156" spans="1:5" x14ac:dyDescent="0.25">
      <c r="A156" s="2"/>
      <c r="B156" s="2"/>
      <c r="C156" s="2"/>
      <c r="D156" s="2"/>
      <c r="E156" s="2"/>
    </row>
    <row r="157" spans="1:5" x14ac:dyDescent="0.25">
      <c r="A157" s="2"/>
      <c r="B157" s="2"/>
      <c r="C157" s="2"/>
      <c r="D157" s="2"/>
      <c r="E157" s="2"/>
    </row>
    <row r="158" spans="1:5" x14ac:dyDescent="0.25">
      <c r="A158" s="2"/>
      <c r="B158" s="2"/>
      <c r="C158" s="2"/>
      <c r="D158" s="2"/>
      <c r="E158" s="2"/>
    </row>
    <row r="159" spans="1:5" x14ac:dyDescent="0.25">
      <c r="A159" s="2"/>
      <c r="B159" s="2"/>
      <c r="C159" s="2"/>
      <c r="D159" s="2"/>
      <c r="E159" s="2"/>
    </row>
    <row r="160" spans="1:5" x14ac:dyDescent="0.25">
      <c r="A160" s="2"/>
      <c r="B160" s="2"/>
      <c r="C160" s="2"/>
      <c r="D160" s="2"/>
      <c r="E160" s="2"/>
    </row>
    <row r="161" spans="1:5" x14ac:dyDescent="0.25">
      <c r="A161" s="2"/>
      <c r="B161" s="2"/>
      <c r="C161" s="2"/>
      <c r="D161" s="2"/>
      <c r="E161" s="2"/>
    </row>
    <row r="162" spans="1:5" x14ac:dyDescent="0.25">
      <c r="A162" s="2"/>
      <c r="B162" s="2"/>
      <c r="C162" s="2"/>
      <c r="D162" s="2"/>
      <c r="E162" s="2"/>
    </row>
    <row r="163" spans="1:5" x14ac:dyDescent="0.25">
      <c r="A163" s="2"/>
      <c r="B163" s="2"/>
      <c r="C163" s="2"/>
      <c r="D163" s="2"/>
      <c r="E163" s="2"/>
    </row>
    <row r="164" spans="1:5" x14ac:dyDescent="0.25">
      <c r="A164" s="2"/>
      <c r="B164" s="2"/>
      <c r="C164" s="2"/>
      <c r="D164" s="2"/>
      <c r="E164" s="2"/>
    </row>
    <row r="165" spans="1:5" x14ac:dyDescent="0.25">
      <c r="A165" s="2"/>
      <c r="B165" s="2"/>
      <c r="C165" s="2"/>
      <c r="D165" s="2"/>
      <c r="E165" s="2"/>
    </row>
    <row r="166" spans="1:5" x14ac:dyDescent="0.25">
      <c r="A166" s="2"/>
      <c r="B166" s="2"/>
      <c r="C166" s="2"/>
      <c r="D166" s="2"/>
      <c r="E166" s="2"/>
    </row>
    <row r="167" spans="1:5" x14ac:dyDescent="0.25">
      <c r="A167" s="2"/>
      <c r="B167" s="2"/>
      <c r="C167" s="2"/>
      <c r="D167" s="2"/>
      <c r="E167" s="2"/>
    </row>
    <row r="168" spans="1:5" x14ac:dyDescent="0.25">
      <c r="A168" s="2"/>
      <c r="B168" s="2"/>
      <c r="C168" s="2"/>
      <c r="D168" s="2"/>
      <c r="E168" s="2"/>
    </row>
    <row r="169" spans="1:5" x14ac:dyDescent="0.25">
      <c r="A169" s="2"/>
      <c r="B169" s="2"/>
      <c r="C169" s="2"/>
      <c r="D169" s="2"/>
      <c r="E169" s="2"/>
    </row>
    <row r="170" spans="1:5" x14ac:dyDescent="0.25">
      <c r="A170" s="2"/>
      <c r="B170" s="2"/>
      <c r="C170" s="2"/>
      <c r="D170" s="2"/>
      <c r="E170" s="2"/>
    </row>
    <row r="171" spans="1:5" x14ac:dyDescent="0.25">
      <c r="A171" s="2"/>
      <c r="B171" s="2"/>
      <c r="C171" s="2"/>
      <c r="D171" s="2"/>
      <c r="E171" s="2"/>
    </row>
    <row r="172" spans="1:5" x14ac:dyDescent="0.25">
      <c r="A172" s="2"/>
      <c r="B172" s="2"/>
      <c r="C172" s="2"/>
      <c r="D172" s="2"/>
      <c r="E172" s="2"/>
    </row>
    <row r="173" spans="1:5" x14ac:dyDescent="0.25">
      <c r="A173" s="2"/>
      <c r="B173" s="2"/>
      <c r="C173" s="2"/>
      <c r="D173" s="2"/>
      <c r="E173" s="2"/>
    </row>
    <row r="174" spans="1:5" x14ac:dyDescent="0.25">
      <c r="A174" s="2"/>
      <c r="B174" s="2"/>
      <c r="C174" s="2"/>
      <c r="D174" s="2"/>
      <c r="E174" s="2"/>
    </row>
    <row r="175" spans="1:5" x14ac:dyDescent="0.25">
      <c r="A175" s="2"/>
      <c r="B175" s="2"/>
      <c r="C175" s="2"/>
      <c r="D175" s="2"/>
      <c r="E175" s="2"/>
    </row>
    <row r="176" spans="1:5" x14ac:dyDescent="0.25">
      <c r="A176" s="2"/>
      <c r="B176" s="2"/>
      <c r="C176" s="2"/>
      <c r="D176" s="2"/>
      <c r="E176" s="2"/>
    </row>
    <row r="177" spans="1:5" x14ac:dyDescent="0.25">
      <c r="A177" s="2"/>
      <c r="B177" s="2"/>
      <c r="C177" s="2"/>
      <c r="D177" s="2"/>
      <c r="E177" s="2"/>
    </row>
    <row r="178" spans="1:5" x14ac:dyDescent="0.25">
      <c r="A178" s="2"/>
      <c r="B178" s="2"/>
      <c r="C178" s="2"/>
      <c r="D178" s="2"/>
      <c r="E178" s="2"/>
    </row>
    <row r="179" spans="1:5" x14ac:dyDescent="0.25">
      <c r="A179" s="2"/>
      <c r="B179" s="2"/>
      <c r="C179" s="2"/>
      <c r="D179" s="2"/>
      <c r="E179" s="2"/>
    </row>
    <row r="180" spans="1:5" x14ac:dyDescent="0.25">
      <c r="A180" s="2"/>
      <c r="B180" s="2"/>
      <c r="C180" s="2"/>
      <c r="D180" s="2"/>
      <c r="E180" s="2"/>
    </row>
    <row r="181" spans="1:5" x14ac:dyDescent="0.25">
      <c r="A181" s="2"/>
      <c r="B181" s="2"/>
      <c r="C181" s="2"/>
      <c r="D181" s="2"/>
      <c r="E181" s="2"/>
    </row>
    <row r="182" spans="1:5" x14ac:dyDescent="0.25">
      <c r="A182" s="2"/>
      <c r="B182" s="2"/>
      <c r="C182" s="2"/>
      <c r="D182" s="2"/>
      <c r="E182" s="2"/>
    </row>
    <row r="183" spans="1:5" x14ac:dyDescent="0.25">
      <c r="A183" s="2"/>
      <c r="B183" s="2"/>
      <c r="C183" s="2"/>
      <c r="D183" s="2"/>
      <c r="E183" s="2"/>
    </row>
    <row r="184" spans="1:5" x14ac:dyDescent="0.25">
      <c r="A184" s="2"/>
      <c r="B184" s="2"/>
      <c r="C184" s="2"/>
      <c r="D184" s="2"/>
      <c r="E184" s="2"/>
    </row>
    <row r="185" spans="1:5" x14ac:dyDescent="0.25">
      <c r="A185" s="2"/>
      <c r="B185" s="2"/>
      <c r="C185" s="2"/>
      <c r="D185" s="2"/>
      <c r="E185" s="2"/>
    </row>
    <row r="186" spans="1:5" x14ac:dyDescent="0.25">
      <c r="A186" s="2"/>
      <c r="B186" s="2"/>
      <c r="C186" s="2"/>
      <c r="D186" s="2"/>
      <c r="E186" s="2"/>
    </row>
    <row r="187" spans="1:5" x14ac:dyDescent="0.25">
      <c r="A187" s="2"/>
      <c r="B187" s="2"/>
      <c r="C187" s="2"/>
      <c r="D187" s="2"/>
      <c r="E187" s="2"/>
    </row>
    <row r="188" spans="1:5" x14ac:dyDescent="0.25">
      <c r="A188" s="2"/>
      <c r="B188" s="2"/>
      <c r="C188" s="2"/>
      <c r="D188" s="2"/>
      <c r="E188" s="2"/>
    </row>
    <row r="189" spans="1:5" x14ac:dyDescent="0.25">
      <c r="A189" s="2"/>
      <c r="B189" s="2"/>
      <c r="C189" s="2"/>
      <c r="D189" s="2"/>
      <c r="E189" s="2"/>
    </row>
    <row r="190" spans="1:5" x14ac:dyDescent="0.25">
      <c r="A190" s="2"/>
      <c r="B190" s="2"/>
      <c r="C190" s="2"/>
      <c r="D190" s="2"/>
      <c r="E190" s="2"/>
    </row>
    <row r="191" spans="1:5" x14ac:dyDescent="0.25">
      <c r="A191" s="2"/>
      <c r="B191" s="2"/>
      <c r="C191" s="2"/>
      <c r="D191" s="2"/>
      <c r="E191" s="2"/>
    </row>
    <row r="192" spans="1:5" x14ac:dyDescent="0.25">
      <c r="A192" s="2"/>
      <c r="B192" s="2"/>
      <c r="C192" s="2"/>
      <c r="D192" s="2"/>
      <c r="E192" s="2"/>
    </row>
    <row r="193" spans="1:5" x14ac:dyDescent="0.25">
      <c r="A193" s="2"/>
      <c r="B193" s="2"/>
      <c r="C193" s="2"/>
      <c r="D193" s="2"/>
      <c r="E193" s="2"/>
    </row>
    <row r="194" spans="1:5" x14ac:dyDescent="0.25">
      <c r="A194" s="2"/>
      <c r="B194" s="2"/>
      <c r="C194" s="2"/>
      <c r="D194" s="2"/>
      <c r="E194" s="2"/>
    </row>
    <row r="195" spans="1:5" x14ac:dyDescent="0.25">
      <c r="A195" s="2"/>
      <c r="B195" s="2"/>
      <c r="C195" s="2"/>
      <c r="D195" s="2"/>
      <c r="E195" s="2"/>
    </row>
    <row r="196" spans="1:5" x14ac:dyDescent="0.25">
      <c r="A196" s="2"/>
      <c r="B196" s="2"/>
      <c r="C196" s="2"/>
      <c r="D196" s="2"/>
      <c r="E196" s="2"/>
    </row>
    <row r="197" spans="1:5" x14ac:dyDescent="0.25">
      <c r="A197" s="2"/>
      <c r="B197" s="2"/>
      <c r="C197" s="2"/>
      <c r="D197" s="2"/>
      <c r="E197" s="2"/>
    </row>
    <row r="198" spans="1:5" x14ac:dyDescent="0.25">
      <c r="A198" s="2"/>
      <c r="B198" s="2"/>
      <c r="C198" s="2"/>
      <c r="D198" s="2"/>
      <c r="E198" s="2"/>
    </row>
    <row r="199" spans="1:5" x14ac:dyDescent="0.25">
      <c r="A199" s="2"/>
      <c r="B199" s="2"/>
      <c r="C199" s="2"/>
      <c r="D199" s="2"/>
      <c r="E199" s="2"/>
    </row>
    <row r="200" spans="1:5" x14ac:dyDescent="0.25">
      <c r="A200" s="2"/>
      <c r="B200" s="2"/>
      <c r="C200" s="2"/>
      <c r="D200" s="2"/>
      <c r="E200" s="2"/>
    </row>
    <row r="201" spans="1:5" x14ac:dyDescent="0.25">
      <c r="A201" s="2"/>
      <c r="B201" s="2"/>
      <c r="C201" s="2"/>
      <c r="D201" s="2"/>
      <c r="E201" s="2"/>
    </row>
    <row r="202" spans="1:5" x14ac:dyDescent="0.25">
      <c r="A202" s="2"/>
      <c r="B202" s="2"/>
      <c r="C202" s="2"/>
      <c r="D202" s="2"/>
      <c r="E202" s="2"/>
    </row>
    <row r="203" spans="1:5" x14ac:dyDescent="0.25">
      <c r="A203" s="2"/>
      <c r="B203" s="2"/>
      <c r="C203" s="2"/>
      <c r="D203" s="2"/>
      <c r="E203" s="2"/>
    </row>
    <row r="204" spans="1:5" x14ac:dyDescent="0.25">
      <c r="A204" s="2"/>
      <c r="B204" s="2"/>
      <c r="C204" s="2"/>
      <c r="D204" s="2"/>
      <c r="E204" s="2"/>
    </row>
    <row r="205" spans="1:5" x14ac:dyDescent="0.25">
      <c r="A205" s="2"/>
      <c r="B205" s="2"/>
      <c r="C205" s="2"/>
      <c r="D205" s="2"/>
      <c r="E205" s="2"/>
    </row>
    <row r="206" spans="1:5" x14ac:dyDescent="0.25">
      <c r="A206" s="2"/>
      <c r="B206" s="2"/>
      <c r="C206" s="2"/>
      <c r="D206" s="2"/>
      <c r="E206" s="2"/>
    </row>
    <row r="207" spans="1:5" x14ac:dyDescent="0.25">
      <c r="A207" s="2"/>
      <c r="B207" s="2"/>
      <c r="C207" s="2"/>
      <c r="D207" s="2"/>
      <c r="E207" s="2"/>
    </row>
    <row r="208" spans="1:5" x14ac:dyDescent="0.25">
      <c r="A208" s="2"/>
      <c r="B208" s="2"/>
      <c r="C208" s="2"/>
      <c r="D208" s="2"/>
      <c r="E208" s="2"/>
    </row>
    <row r="209" spans="1:5" x14ac:dyDescent="0.25">
      <c r="A209" s="2"/>
      <c r="B209" s="2"/>
      <c r="C209" s="2"/>
      <c r="D209" s="2"/>
      <c r="E209" s="2"/>
    </row>
    <row r="210" spans="1:5" x14ac:dyDescent="0.25">
      <c r="A210" s="2"/>
      <c r="B210" s="2"/>
      <c r="C210" s="2"/>
      <c r="D210" s="2"/>
      <c r="E210" s="2"/>
    </row>
    <row r="211" spans="1:5" x14ac:dyDescent="0.25">
      <c r="A211" s="2"/>
      <c r="B211" s="2"/>
      <c r="C211" s="2"/>
      <c r="D211" s="2"/>
      <c r="E211" s="2"/>
    </row>
    <row r="212" spans="1:5" x14ac:dyDescent="0.25">
      <c r="A212" s="2"/>
      <c r="B212" s="2"/>
      <c r="C212" s="2"/>
      <c r="D212" s="2"/>
      <c r="E212" s="2"/>
    </row>
    <row r="213" spans="1:5" x14ac:dyDescent="0.25">
      <c r="A213" s="2"/>
      <c r="B213" s="2"/>
      <c r="C213" s="2"/>
      <c r="D213" s="2"/>
      <c r="E213" s="2"/>
    </row>
    <row r="214" spans="1:5" x14ac:dyDescent="0.25">
      <c r="A214" s="2"/>
      <c r="B214" s="2"/>
      <c r="C214" s="2"/>
      <c r="D214" s="2"/>
      <c r="E214" s="2"/>
    </row>
    <row r="215" spans="1:5" x14ac:dyDescent="0.25">
      <c r="A215" s="2"/>
      <c r="B215" s="2"/>
      <c r="C215" s="2"/>
      <c r="D215" s="2"/>
      <c r="E215" s="2"/>
    </row>
    <row r="216" spans="1:5" x14ac:dyDescent="0.25">
      <c r="A216" s="2"/>
      <c r="B216" s="2"/>
      <c r="C216" s="2"/>
      <c r="D216" s="2"/>
      <c r="E216" s="2"/>
    </row>
    <row r="217" spans="1:5" x14ac:dyDescent="0.25">
      <c r="A217" s="2"/>
      <c r="B217" s="2"/>
      <c r="C217" s="2"/>
      <c r="D217" s="2"/>
      <c r="E217" s="2"/>
    </row>
    <row r="218" spans="1:5" x14ac:dyDescent="0.25">
      <c r="A218" s="2"/>
      <c r="B218" s="2"/>
      <c r="C218" s="2"/>
      <c r="D218" s="2"/>
      <c r="E218" s="2"/>
    </row>
    <row r="219" spans="1:5" x14ac:dyDescent="0.25">
      <c r="A219" s="2"/>
      <c r="B219" s="2"/>
      <c r="C219" s="2"/>
      <c r="D219" s="2"/>
      <c r="E219" s="2"/>
    </row>
    <row r="220" spans="1:5" x14ac:dyDescent="0.25">
      <c r="A220" s="2"/>
      <c r="B220" s="2"/>
      <c r="C220" s="2"/>
      <c r="D220" s="2"/>
      <c r="E220" s="2"/>
    </row>
    <row r="221" spans="1:5" x14ac:dyDescent="0.25">
      <c r="A221" s="2"/>
      <c r="B221" s="2"/>
      <c r="C221" s="2"/>
      <c r="D221" s="2"/>
      <c r="E221" s="2"/>
    </row>
    <row r="222" spans="1:5" x14ac:dyDescent="0.25">
      <c r="A222" s="2"/>
      <c r="B222" s="2"/>
      <c r="C222" s="2"/>
      <c r="D222" s="2"/>
      <c r="E222" s="2"/>
    </row>
    <row r="223" spans="1:5" x14ac:dyDescent="0.25">
      <c r="A223" s="2"/>
      <c r="B223" s="2"/>
      <c r="C223" s="2"/>
      <c r="D223" s="2"/>
      <c r="E223" s="2"/>
    </row>
    <row r="224" spans="1:5" x14ac:dyDescent="0.25">
      <c r="A224" s="2"/>
      <c r="B224" s="2"/>
      <c r="C224" s="2"/>
      <c r="D224" s="2"/>
      <c r="E224" s="2"/>
    </row>
    <row r="225" spans="1:5" x14ac:dyDescent="0.25">
      <c r="A225" s="2"/>
      <c r="B225" s="2"/>
      <c r="C225" s="2"/>
      <c r="D225" s="2"/>
      <c r="E225" s="2"/>
    </row>
    <row r="226" spans="1:5" x14ac:dyDescent="0.25">
      <c r="A226" s="2"/>
      <c r="B226" s="2"/>
      <c r="C226" s="2"/>
      <c r="D226" s="2"/>
      <c r="E226" s="2"/>
    </row>
    <row r="227" spans="1:5" x14ac:dyDescent="0.25">
      <c r="A227" s="2"/>
      <c r="B227" s="2"/>
      <c r="C227" s="2"/>
      <c r="D227" s="2"/>
      <c r="E227" s="2"/>
    </row>
    <row r="228" spans="1:5" x14ac:dyDescent="0.25">
      <c r="A228" s="2"/>
      <c r="B228" s="2"/>
      <c r="C228" s="2"/>
      <c r="D228" s="2"/>
      <c r="E228" s="2"/>
    </row>
    <row r="229" spans="1:5" x14ac:dyDescent="0.25">
      <c r="A229" s="2"/>
      <c r="B229" s="2"/>
      <c r="C229" s="2"/>
      <c r="D229" s="2"/>
      <c r="E229" s="2"/>
    </row>
    <row r="230" spans="1:5" x14ac:dyDescent="0.25">
      <c r="A230" s="2"/>
      <c r="B230" s="2"/>
      <c r="C230" s="2"/>
      <c r="D230" s="2"/>
      <c r="E230" s="2"/>
    </row>
    <row r="231" spans="1:5" x14ac:dyDescent="0.25">
      <c r="A231" s="2"/>
      <c r="B231" s="2"/>
      <c r="C231" s="2"/>
      <c r="D231" s="2"/>
      <c r="E231" s="2"/>
    </row>
    <row r="232" spans="1:5" x14ac:dyDescent="0.25">
      <c r="A232" s="2"/>
      <c r="B232" s="2"/>
      <c r="C232" s="2"/>
      <c r="D232" s="2"/>
      <c r="E232" s="2"/>
    </row>
    <row r="233" spans="1:5" x14ac:dyDescent="0.25">
      <c r="A233" s="2"/>
      <c r="B233" s="2"/>
      <c r="C233" s="2"/>
      <c r="D233" s="2"/>
      <c r="E233" s="2"/>
    </row>
    <row r="234" spans="1:5" x14ac:dyDescent="0.25">
      <c r="A234" s="2"/>
      <c r="B234" s="2"/>
      <c r="C234" s="2"/>
      <c r="D234" s="2"/>
      <c r="E234" s="2"/>
    </row>
    <row r="235" spans="1:5" x14ac:dyDescent="0.25">
      <c r="A235" s="2"/>
      <c r="B235" s="2"/>
      <c r="C235" s="2"/>
      <c r="D235" s="2"/>
      <c r="E235" s="2"/>
    </row>
    <row r="236" spans="1:5" x14ac:dyDescent="0.25">
      <c r="A236" s="2"/>
      <c r="B236" s="2"/>
      <c r="C236" s="2"/>
      <c r="D236" s="2"/>
      <c r="E236" s="2"/>
    </row>
    <row r="237" spans="1:5" x14ac:dyDescent="0.25">
      <c r="A237" s="2"/>
      <c r="B237" s="2"/>
      <c r="C237" s="2"/>
      <c r="D237" s="2"/>
      <c r="E237" s="2"/>
    </row>
    <row r="238" spans="1:5" x14ac:dyDescent="0.25">
      <c r="A238" s="2"/>
      <c r="B238" s="2"/>
      <c r="C238" s="2"/>
      <c r="D238" s="2"/>
      <c r="E238" s="2"/>
    </row>
    <row r="239" spans="1:5" x14ac:dyDescent="0.25">
      <c r="A239" s="2"/>
      <c r="B239" s="2"/>
      <c r="C239" s="2"/>
      <c r="D239" s="2"/>
      <c r="E239" s="2"/>
    </row>
    <row r="240" spans="1:5" x14ac:dyDescent="0.25">
      <c r="A240" s="2"/>
      <c r="B240" s="2"/>
      <c r="C240" s="2"/>
      <c r="D240" s="2"/>
      <c r="E240" s="2"/>
    </row>
    <row r="241" spans="1:5" x14ac:dyDescent="0.25">
      <c r="A241" s="2"/>
      <c r="B241" s="2"/>
      <c r="C241" s="2"/>
      <c r="D241" s="2"/>
      <c r="E241" s="2"/>
    </row>
    <row r="242" spans="1:5" x14ac:dyDescent="0.25">
      <c r="A242" s="2"/>
      <c r="B242" s="2"/>
      <c r="C242" s="2"/>
      <c r="D242" s="2"/>
      <c r="E242" s="2"/>
    </row>
    <row r="243" spans="1:5" x14ac:dyDescent="0.25">
      <c r="A243" s="2"/>
      <c r="B243" s="2"/>
      <c r="C243" s="2"/>
      <c r="D243" s="2"/>
      <c r="E243" s="2"/>
    </row>
    <row r="244" spans="1:5" x14ac:dyDescent="0.25">
      <c r="A244" s="2"/>
      <c r="B244" s="2"/>
      <c r="C244" s="2"/>
      <c r="D244" s="2"/>
      <c r="E244" s="2"/>
    </row>
    <row r="245" spans="1:5" x14ac:dyDescent="0.25">
      <c r="A245" s="2"/>
      <c r="B245" s="2"/>
      <c r="C245" s="2"/>
      <c r="D245" s="2"/>
      <c r="E245" s="2"/>
    </row>
    <row r="246" spans="1:5" x14ac:dyDescent="0.25">
      <c r="A246" s="2"/>
      <c r="B246" s="2"/>
      <c r="C246" s="2"/>
      <c r="D246" s="2"/>
      <c r="E246" s="2"/>
    </row>
    <row r="247" spans="1:5" x14ac:dyDescent="0.25">
      <c r="A247" s="2"/>
      <c r="B247" s="2"/>
      <c r="C247" s="2"/>
      <c r="D247" s="2"/>
      <c r="E247" s="2"/>
    </row>
    <row r="248" spans="1:5" x14ac:dyDescent="0.25">
      <c r="A248" s="2"/>
      <c r="B248" s="2"/>
      <c r="C248" s="2"/>
      <c r="D248" s="2"/>
      <c r="E248" s="2"/>
    </row>
    <row r="249" spans="1:5" x14ac:dyDescent="0.25">
      <c r="A249" s="2"/>
      <c r="B249" s="2"/>
      <c r="C249" s="2"/>
      <c r="D249" s="2"/>
      <c r="E249" s="2"/>
    </row>
    <row r="250" spans="1:5" x14ac:dyDescent="0.25">
      <c r="A250" s="2"/>
      <c r="B250" s="2"/>
      <c r="C250" s="2"/>
      <c r="D250" s="2"/>
      <c r="E250" s="2"/>
    </row>
    <row r="251" spans="1:5" x14ac:dyDescent="0.25">
      <c r="A251" s="2"/>
      <c r="B251" s="2"/>
      <c r="C251" s="2"/>
      <c r="D251" s="2"/>
      <c r="E251" s="2"/>
    </row>
    <row r="252" spans="1:5" x14ac:dyDescent="0.25">
      <c r="A252" s="2"/>
      <c r="B252" s="2"/>
      <c r="C252" s="2"/>
      <c r="D252" s="2"/>
      <c r="E252" s="2"/>
    </row>
    <row r="253" spans="1:5" x14ac:dyDescent="0.25">
      <c r="A253" s="2"/>
      <c r="B253" s="2"/>
      <c r="C253" s="2"/>
      <c r="D253" s="2"/>
      <c r="E253" s="2"/>
    </row>
    <row r="254" spans="1:5" x14ac:dyDescent="0.25">
      <c r="A254" s="2"/>
      <c r="B254" s="2"/>
      <c r="C254" s="2"/>
      <c r="D254" s="2"/>
      <c r="E254" s="2"/>
    </row>
    <row r="255" spans="1:5" x14ac:dyDescent="0.25">
      <c r="A255" s="2"/>
      <c r="B255" s="2"/>
      <c r="C255" s="2"/>
      <c r="D255" s="2"/>
      <c r="E255" s="2"/>
    </row>
    <row r="256" spans="1:5" x14ac:dyDescent="0.25">
      <c r="A256" s="2"/>
      <c r="B256" s="2"/>
      <c r="C256" s="2"/>
      <c r="D256" s="2"/>
      <c r="E256" s="2"/>
    </row>
    <row r="257" spans="1:5" x14ac:dyDescent="0.25">
      <c r="A257" s="2"/>
      <c r="B257" s="2"/>
      <c r="C257" s="2"/>
      <c r="D257" s="2"/>
      <c r="E257" s="2"/>
    </row>
    <row r="258" spans="1:5" x14ac:dyDescent="0.25">
      <c r="A258" s="2"/>
      <c r="B258" s="2"/>
      <c r="C258" s="2"/>
      <c r="D258" s="2"/>
      <c r="E258" s="2"/>
    </row>
    <row r="259" spans="1:5" x14ac:dyDescent="0.25">
      <c r="A259" s="2"/>
      <c r="B259" s="2"/>
      <c r="C259" s="2"/>
      <c r="D259" s="2"/>
      <c r="E259" s="2"/>
    </row>
    <row r="260" spans="1:5" x14ac:dyDescent="0.25">
      <c r="A260" s="2"/>
      <c r="B260" s="2"/>
      <c r="C260" s="2"/>
      <c r="D260" s="2"/>
      <c r="E260" s="2"/>
    </row>
    <row r="261" spans="1:5" x14ac:dyDescent="0.25">
      <c r="A261" s="2"/>
      <c r="B261" s="2"/>
      <c r="C261" s="2"/>
      <c r="D261" s="2"/>
      <c r="E261" s="2"/>
    </row>
    <row r="262" spans="1:5" x14ac:dyDescent="0.25">
      <c r="A262" s="2"/>
      <c r="B262" s="2"/>
      <c r="C262" s="2"/>
      <c r="D262" s="2"/>
      <c r="E262" s="2"/>
    </row>
    <row r="263" spans="1:5" x14ac:dyDescent="0.25">
      <c r="A263" s="2"/>
      <c r="B263" s="2"/>
      <c r="C263" s="2"/>
      <c r="D263" s="2"/>
      <c r="E263" s="2"/>
    </row>
    <row r="264" spans="1:5" x14ac:dyDescent="0.25">
      <c r="A264" s="2"/>
      <c r="B264" s="2"/>
      <c r="C264" s="2"/>
      <c r="D264" s="2"/>
      <c r="E264" s="2"/>
    </row>
    <row r="265" spans="1:5" x14ac:dyDescent="0.25">
      <c r="A265" s="2"/>
      <c r="B265" s="2"/>
      <c r="C265" s="2"/>
      <c r="D265" s="2"/>
      <c r="E265" s="2"/>
    </row>
    <row r="266" spans="1:5" x14ac:dyDescent="0.25">
      <c r="A266" s="2"/>
      <c r="B266" s="2"/>
      <c r="C266" s="2"/>
      <c r="D266" s="2"/>
      <c r="E266" s="2"/>
    </row>
    <row r="267" spans="1:5" x14ac:dyDescent="0.25">
      <c r="A267" s="2"/>
      <c r="B267" s="2"/>
      <c r="C267" s="2"/>
      <c r="D267" s="2"/>
      <c r="E267" s="2"/>
    </row>
    <row r="268" spans="1:5" x14ac:dyDescent="0.25">
      <c r="A268" s="2"/>
      <c r="B268" s="2"/>
      <c r="C268" s="2"/>
      <c r="D268" s="2"/>
      <c r="E268" s="2"/>
    </row>
    <row r="269" spans="1:5" x14ac:dyDescent="0.25">
      <c r="A269" s="2"/>
      <c r="B269" s="2"/>
      <c r="C269" s="2"/>
      <c r="D269" s="2"/>
      <c r="E269" s="2"/>
    </row>
    <row r="270" spans="1:5" x14ac:dyDescent="0.25">
      <c r="A270" s="2"/>
      <c r="B270" s="2"/>
      <c r="C270" s="2"/>
      <c r="D270" s="2"/>
      <c r="E270" s="2"/>
    </row>
    <row r="271" spans="1:5" x14ac:dyDescent="0.25">
      <c r="A271" s="2"/>
      <c r="B271" s="2"/>
      <c r="C271" s="2"/>
      <c r="D271" s="2"/>
      <c r="E271" s="2"/>
    </row>
    <row r="272" spans="1:5" x14ac:dyDescent="0.25">
      <c r="A272" s="2"/>
      <c r="B272" s="2"/>
      <c r="C272" s="2"/>
      <c r="D272" s="2"/>
      <c r="E272" s="2"/>
    </row>
    <row r="273" spans="1:5" x14ac:dyDescent="0.25">
      <c r="A273" s="2"/>
      <c r="B273" s="2"/>
      <c r="C273" s="2"/>
      <c r="D273" s="2"/>
      <c r="E273" s="2"/>
    </row>
    <row r="274" spans="1:5" x14ac:dyDescent="0.25">
      <c r="A274" s="2"/>
      <c r="B274" s="2"/>
      <c r="C274" s="2"/>
      <c r="D274" s="2"/>
      <c r="E274" s="2"/>
    </row>
    <row r="275" spans="1:5" x14ac:dyDescent="0.25">
      <c r="A275" s="2"/>
      <c r="B275" s="2"/>
      <c r="C275" s="2"/>
      <c r="D275" s="2"/>
      <c r="E275" s="2"/>
    </row>
    <row r="276" spans="1:5" x14ac:dyDescent="0.25">
      <c r="A276" s="2"/>
      <c r="B276" s="2"/>
      <c r="C276" s="2"/>
      <c r="D276" s="2"/>
      <c r="E276" s="2"/>
    </row>
    <row r="277" spans="1:5" x14ac:dyDescent="0.25">
      <c r="A277" s="2"/>
      <c r="B277" s="2"/>
      <c r="C277" s="2"/>
      <c r="D277" s="2"/>
      <c r="E277" s="2"/>
    </row>
    <row r="278" spans="1:5" x14ac:dyDescent="0.25">
      <c r="A278" s="2"/>
      <c r="B278" s="2"/>
      <c r="C278" s="2"/>
      <c r="D278" s="2"/>
      <c r="E278" s="2"/>
    </row>
    <row r="279" spans="1:5" x14ac:dyDescent="0.25">
      <c r="A279" s="2"/>
      <c r="B279" s="2"/>
      <c r="C279" s="2"/>
      <c r="D279" s="2"/>
      <c r="E279" s="2"/>
    </row>
  </sheetData>
  <mergeCells count="4">
    <mergeCell ref="A1:K1"/>
    <mergeCell ref="A2:K5"/>
    <mergeCell ref="A6:K6"/>
    <mergeCell ref="J8:J12"/>
  </mergeCells>
  <dataValidations count="1">
    <dataValidation type="list" allowBlank="1" showInputMessage="1" showErrorMessage="1" sqref="G8:G12" xr:uid="{00000000-0002-0000-0B00-000000000000}">
      <formula1>"No cumple,Cumple parcialmente,Cumple totalmente,No aplica "</formula1>
    </dataValidation>
  </dataValidations>
  <pageMargins left="0.7" right="0.7" top="0.75" bottom="0.75" header="0.3" footer="0.3"/>
  <pageSetup scale="42" orientation="portrait" r:id="rId1"/>
  <colBreaks count="2" manualBreakCount="2">
    <brk id="5" max="57" man="1"/>
    <brk id="11"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O272"/>
  <sheetViews>
    <sheetView zoomScale="50" zoomScaleNormal="50" workbookViewId="0">
      <selection activeCell="A7" sqref="A7:K7"/>
    </sheetView>
  </sheetViews>
  <sheetFormatPr baseColWidth="10" defaultColWidth="11.44140625" defaultRowHeight="13.8" x14ac:dyDescent="0.25"/>
  <cols>
    <col min="1" max="1" width="11.44140625" style="29"/>
    <col min="2" max="2" width="34.44140625" style="162" customWidth="1"/>
    <col min="3" max="3" width="11.44140625" style="162"/>
    <col min="4" max="4" width="23.88671875" style="162" customWidth="1"/>
    <col min="5" max="5" width="21.33203125" style="162" customWidth="1"/>
    <col min="6" max="6" width="71.6640625" style="162" customWidth="1"/>
    <col min="7" max="7" width="23.5546875" style="162" customWidth="1"/>
    <col min="8" max="8" width="13.88671875" style="162" customWidth="1"/>
    <col min="9" max="9" width="91.33203125" style="162" customWidth="1"/>
    <col min="10" max="10" width="55" style="162" customWidth="1"/>
    <col min="11" max="11" width="35.44140625" style="162" customWidth="1"/>
    <col min="12" max="12" width="30.88671875" style="29" customWidth="1"/>
    <col min="13" max="25" width="11.44140625" style="29"/>
    <col min="26" max="26" width="11.33203125" style="29" customWidth="1"/>
    <col min="27" max="16384" width="11.44140625" style="29"/>
  </cols>
  <sheetData>
    <row r="1" spans="1:41" x14ac:dyDescent="0.25">
      <c r="A1" s="190"/>
      <c r="B1" s="190"/>
      <c r="C1" s="190"/>
      <c r="D1" s="190"/>
      <c r="E1" s="190"/>
      <c r="F1" s="190"/>
      <c r="G1" s="190"/>
      <c r="H1" s="190"/>
      <c r="I1" s="190"/>
      <c r="J1" s="190"/>
      <c r="K1" s="190"/>
    </row>
    <row r="2" spans="1:41" ht="15.75" customHeight="1" x14ac:dyDescent="0.25">
      <c r="A2" s="191" t="s">
        <v>941</v>
      </c>
      <c r="B2" s="192"/>
      <c r="C2" s="192"/>
      <c r="D2" s="192"/>
      <c r="E2" s="192"/>
      <c r="F2" s="192"/>
      <c r="G2" s="192"/>
      <c r="H2" s="192"/>
      <c r="I2" s="192"/>
      <c r="J2" s="192"/>
      <c r="K2" s="192"/>
    </row>
    <row r="3" spans="1:41" ht="15.75" customHeight="1" x14ac:dyDescent="0.25">
      <c r="A3" s="193"/>
      <c r="B3" s="194"/>
      <c r="C3" s="194"/>
      <c r="D3" s="194"/>
      <c r="E3" s="194"/>
      <c r="F3" s="194"/>
      <c r="G3" s="194"/>
      <c r="H3" s="194"/>
      <c r="I3" s="194"/>
      <c r="J3" s="194"/>
      <c r="K3" s="194"/>
    </row>
    <row r="4" spans="1:41" ht="15.75" customHeight="1" x14ac:dyDescent="0.25">
      <c r="A4" s="193"/>
      <c r="B4" s="194"/>
      <c r="C4" s="194"/>
      <c r="D4" s="194"/>
      <c r="E4" s="194"/>
      <c r="F4" s="194"/>
      <c r="G4" s="194"/>
      <c r="H4" s="194"/>
      <c r="I4" s="194"/>
      <c r="J4" s="194"/>
      <c r="K4" s="194"/>
    </row>
    <row r="5" spans="1:41" ht="15.75" customHeight="1" x14ac:dyDescent="0.25">
      <c r="A5" s="195"/>
      <c r="B5" s="196"/>
      <c r="C5" s="196"/>
      <c r="D5" s="196"/>
      <c r="E5" s="196"/>
      <c r="F5" s="196"/>
      <c r="G5" s="196"/>
      <c r="H5" s="196"/>
      <c r="I5" s="196"/>
      <c r="J5" s="196"/>
      <c r="K5" s="196"/>
    </row>
    <row r="6" spans="1:41" x14ac:dyDescent="0.25">
      <c r="A6" s="197"/>
      <c r="B6" s="198"/>
      <c r="C6" s="198"/>
      <c r="D6" s="198"/>
      <c r="E6" s="198"/>
      <c r="F6" s="198"/>
      <c r="G6" s="198"/>
      <c r="H6" s="198"/>
      <c r="I6" s="198"/>
      <c r="J6" s="198"/>
      <c r="K6" s="198"/>
    </row>
    <row r="7" spans="1:41" ht="27.6" x14ac:dyDescent="0.25">
      <c r="A7" s="32" t="s">
        <v>915</v>
      </c>
      <c r="B7" s="32" t="s">
        <v>916</v>
      </c>
      <c r="C7" s="32" t="s">
        <v>943</v>
      </c>
      <c r="D7" s="32" t="s">
        <v>944</v>
      </c>
      <c r="E7" s="32" t="s">
        <v>942</v>
      </c>
      <c r="F7" s="32" t="s">
        <v>0</v>
      </c>
      <c r="G7" s="33" t="s">
        <v>7</v>
      </c>
      <c r="H7" s="33" t="s">
        <v>6</v>
      </c>
      <c r="I7" s="33" t="s">
        <v>178</v>
      </c>
      <c r="J7" s="33" t="s">
        <v>42</v>
      </c>
      <c r="K7" s="108" t="s">
        <v>43</v>
      </c>
    </row>
    <row r="8" spans="1:41" s="133" customFormat="1" ht="153.6" customHeight="1" x14ac:dyDescent="0.25">
      <c r="A8" s="39" t="s">
        <v>33</v>
      </c>
      <c r="B8" s="62" t="s">
        <v>148</v>
      </c>
      <c r="C8" s="39" t="s">
        <v>1</v>
      </c>
      <c r="D8" s="62" t="s">
        <v>2</v>
      </c>
      <c r="E8" s="62" t="s">
        <v>810</v>
      </c>
      <c r="F8" s="113" t="s">
        <v>813</v>
      </c>
      <c r="G8" s="39" t="s">
        <v>172</v>
      </c>
      <c r="H8" s="144">
        <f>IF(G8="No cumple",0,IF(G8="Cumple parcialmente",0.5,IF(G8="Cumple totalmente",1,IF(G8="No aplica ",1,0))))</f>
        <v>1</v>
      </c>
      <c r="I8" s="41" t="s">
        <v>814</v>
      </c>
      <c r="J8" s="41"/>
      <c r="K8" s="11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row>
    <row r="9" spans="1:41" s="85" customFormat="1" ht="95.4" customHeight="1" x14ac:dyDescent="0.25">
      <c r="A9" s="39" t="s">
        <v>33</v>
      </c>
      <c r="B9" s="62" t="s">
        <v>148</v>
      </c>
      <c r="C9" s="39" t="s">
        <v>1</v>
      </c>
      <c r="D9" s="62" t="s">
        <v>2</v>
      </c>
      <c r="E9" s="62" t="s">
        <v>811</v>
      </c>
      <c r="F9" s="35" t="s">
        <v>815</v>
      </c>
      <c r="G9" s="39" t="s">
        <v>172</v>
      </c>
      <c r="H9" s="144">
        <f t="shared" ref="H9:H10" si="0">IF(G9="No cumple",0,IF(G9="Cumple parcialmente",0.5,IF(G9="Cumple totalmente",1,IF(G9="No aplica ",1,0))))</f>
        <v>1</v>
      </c>
      <c r="I9" s="35" t="s">
        <v>171</v>
      </c>
      <c r="J9" s="88"/>
      <c r="K9" s="88"/>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row>
    <row r="10" spans="1:41" s="85" customFormat="1" ht="80.400000000000006" customHeight="1" x14ac:dyDescent="0.25">
      <c r="A10" s="39" t="s">
        <v>33</v>
      </c>
      <c r="B10" s="62" t="s">
        <v>148</v>
      </c>
      <c r="C10" s="39" t="s">
        <v>1</v>
      </c>
      <c r="D10" s="62" t="s">
        <v>2</v>
      </c>
      <c r="E10" s="62" t="s">
        <v>812</v>
      </c>
      <c r="F10" s="35" t="s">
        <v>816</v>
      </c>
      <c r="G10" s="39" t="s">
        <v>34</v>
      </c>
      <c r="H10" s="144">
        <f t="shared" si="0"/>
        <v>1</v>
      </c>
      <c r="I10" s="46" t="s">
        <v>817</v>
      </c>
      <c r="J10" s="88"/>
      <c r="K10" s="35" t="s">
        <v>818</v>
      </c>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row>
    <row r="11" spans="1:41" s="85" customFormat="1" ht="21" customHeight="1" x14ac:dyDescent="0.25">
      <c r="A11" s="146"/>
      <c r="B11" s="146"/>
      <c r="C11" s="146"/>
      <c r="D11" s="146"/>
      <c r="E11" s="146"/>
      <c r="F11" s="146"/>
      <c r="G11" s="73" t="s">
        <v>831</v>
      </c>
      <c r="H11" s="147">
        <f>SUM(H8:H10)</f>
        <v>3</v>
      </c>
      <c r="I11" s="95"/>
      <c r="J11" s="93"/>
      <c r="K11" s="160"/>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row>
    <row r="12" spans="1:41" x14ac:dyDescent="0.25">
      <c r="A12" s="59"/>
      <c r="B12" s="59"/>
      <c r="C12" s="59"/>
      <c r="D12" s="59"/>
      <c r="E12" s="59"/>
    </row>
    <row r="13" spans="1:41" x14ac:dyDescent="0.25">
      <c r="A13" s="59"/>
      <c r="B13" s="59"/>
      <c r="C13" s="59"/>
      <c r="D13" s="59"/>
      <c r="E13" s="59"/>
    </row>
    <row r="14" spans="1:41" x14ac:dyDescent="0.25">
      <c r="A14" s="59"/>
      <c r="B14" s="59"/>
      <c r="C14" s="59"/>
      <c r="D14" s="59"/>
      <c r="E14" s="59"/>
    </row>
    <row r="15" spans="1:41" x14ac:dyDescent="0.25">
      <c r="A15" s="59"/>
      <c r="B15" s="59"/>
      <c r="C15" s="59"/>
      <c r="D15" s="59"/>
      <c r="E15" s="59"/>
    </row>
    <row r="16" spans="1:41" x14ac:dyDescent="0.25">
      <c r="A16" s="59"/>
      <c r="B16" s="59"/>
      <c r="C16" s="59"/>
      <c r="D16" s="59"/>
      <c r="E16" s="59"/>
    </row>
    <row r="17" spans="1:5" x14ac:dyDescent="0.25">
      <c r="A17" s="59"/>
      <c r="B17" s="59"/>
      <c r="C17" s="59"/>
      <c r="D17" s="59"/>
      <c r="E17" s="59"/>
    </row>
    <row r="18" spans="1:5" x14ac:dyDescent="0.25">
      <c r="A18" s="59"/>
      <c r="B18" s="59"/>
      <c r="C18" s="59"/>
      <c r="D18" s="59"/>
      <c r="E18" s="59"/>
    </row>
    <row r="19" spans="1:5" x14ac:dyDescent="0.25">
      <c r="A19" s="59"/>
      <c r="B19" s="59"/>
      <c r="C19" s="59"/>
      <c r="D19" s="59"/>
      <c r="E19" s="59"/>
    </row>
    <row r="20" spans="1:5" x14ac:dyDescent="0.25">
      <c r="A20" s="59"/>
      <c r="B20" s="59"/>
      <c r="C20" s="59"/>
      <c r="D20" s="59"/>
      <c r="E20" s="59"/>
    </row>
    <row r="21" spans="1:5" x14ac:dyDescent="0.25">
      <c r="A21" s="59"/>
      <c r="B21" s="59"/>
      <c r="C21" s="59"/>
      <c r="D21" s="59"/>
      <c r="E21" s="59"/>
    </row>
    <row r="22" spans="1:5" x14ac:dyDescent="0.25">
      <c r="A22" s="59"/>
      <c r="B22" s="59"/>
      <c r="C22" s="59"/>
      <c r="D22" s="59"/>
      <c r="E22" s="59"/>
    </row>
    <row r="23" spans="1:5" x14ac:dyDescent="0.25">
      <c r="A23" s="59"/>
      <c r="B23" s="59"/>
      <c r="C23" s="59"/>
      <c r="D23" s="59"/>
      <c r="E23" s="59"/>
    </row>
    <row r="24" spans="1:5" x14ac:dyDescent="0.25">
      <c r="A24" s="59"/>
      <c r="B24" s="59"/>
      <c r="C24" s="59"/>
      <c r="D24" s="59"/>
      <c r="E24" s="59"/>
    </row>
    <row r="25" spans="1:5" x14ac:dyDescent="0.25">
      <c r="A25" s="59"/>
      <c r="B25" s="59"/>
      <c r="C25" s="59"/>
      <c r="D25" s="59"/>
      <c r="E25" s="59"/>
    </row>
    <row r="26" spans="1:5" x14ac:dyDescent="0.25">
      <c r="A26" s="59"/>
      <c r="B26" s="59"/>
      <c r="C26" s="59"/>
      <c r="D26" s="59"/>
      <c r="E26" s="59"/>
    </row>
    <row r="27" spans="1:5" x14ac:dyDescent="0.25">
      <c r="A27" s="59"/>
      <c r="B27" s="59"/>
      <c r="C27" s="59"/>
      <c r="D27" s="59"/>
      <c r="E27" s="59"/>
    </row>
    <row r="28" spans="1:5" x14ac:dyDescent="0.25">
      <c r="A28" s="59"/>
      <c r="B28" s="59"/>
      <c r="C28" s="59"/>
      <c r="D28" s="59"/>
      <c r="E28" s="59"/>
    </row>
    <row r="29" spans="1:5" x14ac:dyDescent="0.25">
      <c r="A29" s="59"/>
      <c r="B29" s="59"/>
      <c r="C29" s="59"/>
      <c r="D29" s="59"/>
      <c r="E29" s="59"/>
    </row>
    <row r="30" spans="1:5" x14ac:dyDescent="0.25">
      <c r="A30" s="59"/>
      <c r="B30" s="59"/>
      <c r="C30" s="59"/>
      <c r="D30" s="59"/>
      <c r="E30" s="59"/>
    </row>
    <row r="31" spans="1:5" x14ac:dyDescent="0.25">
      <c r="A31" s="59"/>
      <c r="B31" s="59"/>
      <c r="C31" s="59"/>
      <c r="D31" s="59"/>
      <c r="E31" s="59"/>
    </row>
    <row r="32" spans="1:5" x14ac:dyDescent="0.25">
      <c r="A32" s="59"/>
      <c r="B32" s="59"/>
      <c r="C32" s="59"/>
      <c r="D32" s="59"/>
      <c r="E32" s="59"/>
    </row>
    <row r="33" spans="1:5" x14ac:dyDescent="0.25">
      <c r="A33" s="59"/>
      <c r="B33" s="59"/>
      <c r="C33" s="59"/>
      <c r="D33" s="59"/>
      <c r="E33" s="59"/>
    </row>
    <row r="34" spans="1:5" x14ac:dyDescent="0.25">
      <c r="A34" s="59"/>
      <c r="B34" s="59"/>
      <c r="C34" s="59"/>
      <c r="D34" s="59"/>
      <c r="E34" s="59"/>
    </row>
    <row r="35" spans="1:5" x14ac:dyDescent="0.25">
      <c r="A35" s="59"/>
      <c r="B35" s="59"/>
      <c r="C35" s="59"/>
      <c r="D35" s="59"/>
      <c r="E35" s="59"/>
    </row>
    <row r="36" spans="1:5" x14ac:dyDescent="0.25">
      <c r="A36" s="59"/>
      <c r="B36" s="59"/>
      <c r="C36" s="59"/>
      <c r="D36" s="59"/>
      <c r="E36" s="59"/>
    </row>
    <row r="37" spans="1:5" x14ac:dyDescent="0.25">
      <c r="A37" s="59"/>
      <c r="B37" s="59"/>
      <c r="C37" s="59"/>
      <c r="D37" s="59"/>
      <c r="E37" s="59"/>
    </row>
    <row r="38" spans="1:5" x14ac:dyDescent="0.25">
      <c r="A38" s="59"/>
      <c r="B38" s="59"/>
      <c r="C38" s="59"/>
      <c r="D38" s="59"/>
      <c r="E38" s="59"/>
    </row>
    <row r="39" spans="1:5" x14ac:dyDescent="0.25">
      <c r="A39" s="59"/>
      <c r="B39" s="59"/>
      <c r="C39" s="59"/>
      <c r="D39" s="59"/>
      <c r="E39" s="59"/>
    </row>
    <row r="40" spans="1:5" x14ac:dyDescent="0.25">
      <c r="A40" s="59"/>
      <c r="B40" s="59"/>
      <c r="C40" s="59"/>
      <c r="D40" s="59"/>
      <c r="E40" s="59"/>
    </row>
    <row r="41" spans="1:5" x14ac:dyDescent="0.25">
      <c r="A41" s="59"/>
      <c r="B41" s="59"/>
      <c r="C41" s="59"/>
      <c r="D41" s="59"/>
      <c r="E41" s="59"/>
    </row>
    <row r="42" spans="1:5" x14ac:dyDescent="0.25">
      <c r="A42" s="59"/>
      <c r="B42" s="59"/>
      <c r="C42" s="59"/>
      <c r="D42" s="59"/>
      <c r="E42" s="59"/>
    </row>
    <row r="43" spans="1:5" x14ac:dyDescent="0.25">
      <c r="A43" s="59"/>
      <c r="B43" s="59"/>
      <c r="C43" s="59"/>
      <c r="D43" s="59"/>
      <c r="E43" s="59"/>
    </row>
    <row r="44" spans="1:5" x14ac:dyDescent="0.25">
      <c r="A44" s="59"/>
      <c r="B44" s="59"/>
      <c r="C44" s="59"/>
      <c r="D44" s="59"/>
      <c r="E44" s="59"/>
    </row>
    <row r="45" spans="1:5" x14ac:dyDescent="0.25">
      <c r="A45" s="59"/>
      <c r="B45" s="59"/>
      <c r="C45" s="59"/>
      <c r="D45" s="59"/>
      <c r="E45" s="59"/>
    </row>
    <row r="46" spans="1:5" x14ac:dyDescent="0.25">
      <c r="A46" s="59"/>
      <c r="B46" s="59"/>
      <c r="C46" s="59"/>
      <c r="D46" s="59"/>
      <c r="E46" s="59"/>
    </row>
    <row r="47" spans="1:5" x14ac:dyDescent="0.25">
      <c r="A47" s="59"/>
      <c r="B47" s="59"/>
      <c r="C47" s="59"/>
      <c r="D47" s="59"/>
      <c r="E47" s="59"/>
    </row>
    <row r="48" spans="1:5" x14ac:dyDescent="0.25">
      <c r="A48" s="59"/>
      <c r="B48" s="59"/>
      <c r="C48" s="59"/>
      <c r="D48" s="59"/>
      <c r="E48" s="59"/>
    </row>
    <row r="49" spans="1:5" x14ac:dyDescent="0.25">
      <c r="A49" s="59"/>
      <c r="B49" s="59"/>
      <c r="C49" s="59"/>
      <c r="D49" s="59"/>
      <c r="E49" s="59"/>
    </row>
    <row r="50" spans="1:5" x14ac:dyDescent="0.25">
      <c r="A50" s="59"/>
      <c r="B50" s="59"/>
      <c r="C50" s="59"/>
      <c r="D50" s="59"/>
      <c r="E50" s="59"/>
    </row>
    <row r="51" spans="1:5" x14ac:dyDescent="0.25">
      <c r="A51" s="59"/>
      <c r="B51" s="59"/>
      <c r="C51" s="59"/>
      <c r="D51" s="59"/>
      <c r="E51" s="59"/>
    </row>
    <row r="52" spans="1:5" x14ac:dyDescent="0.25">
      <c r="A52" s="59"/>
      <c r="B52" s="59"/>
      <c r="C52" s="59"/>
      <c r="D52" s="59"/>
      <c r="E52" s="59"/>
    </row>
    <row r="53" spans="1:5" x14ac:dyDescent="0.25">
      <c r="A53" s="59"/>
      <c r="B53" s="59"/>
      <c r="C53" s="59"/>
      <c r="D53" s="59"/>
      <c r="E53" s="59"/>
    </row>
    <row r="54" spans="1:5" x14ac:dyDescent="0.25">
      <c r="A54" s="59"/>
      <c r="B54" s="59"/>
      <c r="C54" s="59"/>
      <c r="D54" s="59"/>
      <c r="E54" s="59"/>
    </row>
    <row r="55" spans="1:5" x14ac:dyDescent="0.25">
      <c r="A55" s="59"/>
      <c r="B55" s="59"/>
      <c r="C55" s="59"/>
      <c r="D55" s="59"/>
      <c r="E55" s="59"/>
    </row>
    <row r="56" spans="1:5" x14ac:dyDescent="0.25">
      <c r="A56" s="59"/>
      <c r="B56" s="59"/>
      <c r="C56" s="59"/>
      <c r="D56" s="59"/>
      <c r="E56" s="59"/>
    </row>
    <row r="57" spans="1:5" x14ac:dyDescent="0.25">
      <c r="A57" s="59"/>
      <c r="B57" s="59"/>
      <c r="C57" s="59"/>
      <c r="D57" s="59"/>
      <c r="E57" s="59"/>
    </row>
    <row r="58" spans="1:5" x14ac:dyDescent="0.25">
      <c r="A58" s="59"/>
      <c r="B58" s="59"/>
      <c r="C58" s="59"/>
      <c r="D58" s="59"/>
      <c r="E58" s="59"/>
    </row>
    <row r="59" spans="1:5" x14ac:dyDescent="0.25">
      <c r="A59" s="59"/>
      <c r="B59" s="59"/>
      <c r="C59" s="59"/>
      <c r="D59" s="59"/>
      <c r="E59" s="59"/>
    </row>
    <row r="60" spans="1:5" x14ac:dyDescent="0.25">
      <c r="A60" s="59"/>
      <c r="B60" s="59"/>
      <c r="C60" s="59"/>
      <c r="D60" s="59"/>
      <c r="E60" s="59"/>
    </row>
    <row r="61" spans="1:5" x14ac:dyDescent="0.25">
      <c r="A61" s="59"/>
      <c r="B61" s="59"/>
      <c r="C61" s="59"/>
      <c r="D61" s="59"/>
      <c r="E61" s="59"/>
    </row>
    <row r="62" spans="1:5" x14ac:dyDescent="0.25">
      <c r="A62" s="59"/>
      <c r="B62" s="59"/>
      <c r="C62" s="59"/>
      <c r="D62" s="59"/>
      <c r="E62" s="59"/>
    </row>
    <row r="63" spans="1:5" x14ac:dyDescent="0.25">
      <c r="A63" s="59"/>
      <c r="B63" s="59"/>
      <c r="C63" s="59"/>
      <c r="D63" s="59"/>
      <c r="E63" s="59"/>
    </row>
    <row r="64" spans="1:5" x14ac:dyDescent="0.25">
      <c r="A64" s="59"/>
      <c r="B64" s="59"/>
      <c r="C64" s="59"/>
      <c r="D64" s="59"/>
      <c r="E64" s="59"/>
    </row>
    <row r="65" spans="1:5" x14ac:dyDescent="0.25">
      <c r="A65" s="59"/>
      <c r="B65" s="59"/>
      <c r="C65" s="59"/>
      <c r="D65" s="59"/>
      <c r="E65" s="59"/>
    </row>
    <row r="66" spans="1:5" x14ac:dyDescent="0.25">
      <c r="A66" s="59"/>
      <c r="B66" s="59"/>
      <c r="C66" s="59"/>
      <c r="D66" s="59"/>
      <c r="E66" s="59"/>
    </row>
    <row r="67" spans="1:5" x14ac:dyDescent="0.25">
      <c r="A67" s="59"/>
      <c r="B67" s="59"/>
      <c r="C67" s="59"/>
      <c r="D67" s="59"/>
      <c r="E67" s="59"/>
    </row>
    <row r="68" spans="1:5" x14ac:dyDescent="0.25">
      <c r="A68" s="59"/>
      <c r="B68" s="59"/>
      <c r="C68" s="59"/>
      <c r="D68" s="59"/>
      <c r="E68" s="59"/>
    </row>
    <row r="69" spans="1:5" x14ac:dyDescent="0.25">
      <c r="A69" s="59"/>
      <c r="B69" s="59"/>
      <c r="C69" s="59"/>
      <c r="D69" s="59"/>
      <c r="E69" s="59"/>
    </row>
    <row r="70" spans="1:5" x14ac:dyDescent="0.25">
      <c r="A70" s="59"/>
      <c r="B70" s="59"/>
      <c r="C70" s="59"/>
      <c r="D70" s="59"/>
      <c r="E70" s="59"/>
    </row>
    <row r="71" spans="1:5" x14ac:dyDescent="0.25">
      <c r="A71" s="59"/>
      <c r="B71" s="59"/>
      <c r="C71" s="59"/>
      <c r="D71" s="59"/>
      <c r="E71" s="59"/>
    </row>
    <row r="72" spans="1:5" x14ac:dyDescent="0.25">
      <c r="A72" s="59"/>
      <c r="B72" s="59"/>
      <c r="C72" s="59"/>
      <c r="D72" s="59"/>
      <c r="E72" s="59"/>
    </row>
    <row r="73" spans="1:5" x14ac:dyDescent="0.25">
      <c r="A73" s="59"/>
      <c r="B73" s="59"/>
      <c r="C73" s="59"/>
      <c r="D73" s="59"/>
      <c r="E73" s="59"/>
    </row>
    <row r="74" spans="1:5" x14ac:dyDescent="0.25">
      <c r="A74" s="59"/>
      <c r="B74" s="59"/>
      <c r="C74" s="59"/>
      <c r="D74" s="59"/>
      <c r="E74" s="59"/>
    </row>
    <row r="75" spans="1:5" x14ac:dyDescent="0.25">
      <c r="A75" s="59"/>
      <c r="B75" s="59"/>
      <c r="C75" s="59"/>
      <c r="D75" s="59"/>
      <c r="E75" s="59"/>
    </row>
    <row r="76" spans="1:5" x14ac:dyDescent="0.25">
      <c r="A76" s="59"/>
      <c r="B76" s="59"/>
      <c r="C76" s="59"/>
      <c r="D76" s="59"/>
      <c r="E76" s="59"/>
    </row>
    <row r="77" spans="1:5" x14ac:dyDescent="0.25">
      <c r="A77" s="59"/>
      <c r="B77" s="59"/>
      <c r="C77" s="59"/>
      <c r="D77" s="59"/>
      <c r="E77" s="59"/>
    </row>
    <row r="78" spans="1:5" x14ac:dyDescent="0.25">
      <c r="A78" s="59"/>
      <c r="B78" s="59"/>
      <c r="C78" s="59"/>
      <c r="D78" s="59"/>
      <c r="E78" s="59"/>
    </row>
    <row r="79" spans="1:5" x14ac:dyDescent="0.25">
      <c r="A79" s="59"/>
      <c r="B79" s="59"/>
      <c r="C79" s="59"/>
      <c r="D79" s="59"/>
      <c r="E79" s="59"/>
    </row>
    <row r="80" spans="1:5" x14ac:dyDescent="0.25">
      <c r="A80" s="59"/>
      <c r="B80" s="59"/>
      <c r="C80" s="59"/>
      <c r="D80" s="59"/>
      <c r="E80" s="59"/>
    </row>
    <row r="81" spans="1:5" x14ac:dyDescent="0.25">
      <c r="A81" s="59"/>
      <c r="B81" s="59"/>
      <c r="C81" s="59"/>
      <c r="D81" s="59"/>
      <c r="E81" s="59"/>
    </row>
    <row r="82" spans="1:5" x14ac:dyDescent="0.25">
      <c r="A82" s="59"/>
      <c r="B82" s="59"/>
      <c r="C82" s="59"/>
      <c r="D82" s="59"/>
      <c r="E82" s="59"/>
    </row>
    <row r="83" spans="1:5" x14ac:dyDescent="0.25">
      <c r="A83" s="59"/>
      <c r="B83" s="59"/>
      <c r="C83" s="59"/>
      <c r="D83" s="59"/>
      <c r="E83" s="59"/>
    </row>
    <row r="84" spans="1:5" x14ac:dyDescent="0.25">
      <c r="A84" s="59"/>
      <c r="B84" s="59"/>
      <c r="C84" s="59"/>
      <c r="D84" s="59"/>
      <c r="E84" s="59"/>
    </row>
    <row r="85" spans="1:5" x14ac:dyDescent="0.25">
      <c r="A85" s="59"/>
      <c r="B85" s="59"/>
      <c r="C85" s="59"/>
      <c r="D85" s="59"/>
      <c r="E85" s="59"/>
    </row>
    <row r="86" spans="1:5" x14ac:dyDescent="0.25">
      <c r="A86" s="59"/>
      <c r="B86" s="59"/>
      <c r="C86" s="59"/>
      <c r="D86" s="59"/>
      <c r="E86" s="59"/>
    </row>
    <row r="87" spans="1:5" x14ac:dyDescent="0.25">
      <c r="A87" s="59"/>
      <c r="B87" s="59"/>
      <c r="C87" s="59"/>
      <c r="D87" s="59"/>
      <c r="E87" s="59"/>
    </row>
    <row r="88" spans="1:5" x14ac:dyDescent="0.25">
      <c r="A88" s="59"/>
      <c r="B88" s="59"/>
      <c r="C88" s="59"/>
      <c r="D88" s="59"/>
      <c r="E88" s="59"/>
    </row>
    <row r="89" spans="1:5" x14ac:dyDescent="0.25">
      <c r="A89" s="59"/>
      <c r="B89" s="59"/>
      <c r="C89" s="59"/>
      <c r="D89" s="59"/>
      <c r="E89" s="59"/>
    </row>
    <row r="90" spans="1:5" x14ac:dyDescent="0.25">
      <c r="A90" s="59"/>
      <c r="B90" s="59"/>
      <c r="C90" s="59"/>
      <c r="D90" s="59"/>
      <c r="E90" s="59"/>
    </row>
    <row r="91" spans="1:5" x14ac:dyDescent="0.25">
      <c r="A91" s="59"/>
      <c r="B91" s="59"/>
      <c r="C91" s="59"/>
      <c r="D91" s="59"/>
      <c r="E91" s="59"/>
    </row>
    <row r="92" spans="1:5" x14ac:dyDescent="0.25">
      <c r="A92" s="59"/>
      <c r="B92" s="59"/>
      <c r="C92" s="59"/>
      <c r="D92" s="59"/>
      <c r="E92" s="59"/>
    </row>
    <row r="93" spans="1:5" x14ac:dyDescent="0.25">
      <c r="A93" s="59"/>
      <c r="B93" s="59"/>
      <c r="C93" s="59"/>
      <c r="D93" s="59"/>
      <c r="E93" s="59"/>
    </row>
    <row r="94" spans="1:5" x14ac:dyDescent="0.25">
      <c r="A94" s="59"/>
      <c r="B94" s="59"/>
      <c r="C94" s="59"/>
      <c r="D94" s="59"/>
      <c r="E94" s="59"/>
    </row>
    <row r="95" spans="1:5" x14ac:dyDescent="0.25">
      <c r="A95" s="59"/>
      <c r="B95" s="59"/>
      <c r="C95" s="59"/>
      <c r="D95" s="59"/>
      <c r="E95" s="59"/>
    </row>
    <row r="96" spans="1:5" x14ac:dyDescent="0.25">
      <c r="A96" s="59"/>
      <c r="B96" s="59"/>
      <c r="C96" s="59"/>
      <c r="D96" s="59"/>
      <c r="E96" s="59"/>
    </row>
    <row r="97" spans="1:5" x14ac:dyDescent="0.25">
      <c r="A97" s="59"/>
      <c r="B97" s="59"/>
      <c r="C97" s="59"/>
      <c r="D97" s="59"/>
      <c r="E97" s="59"/>
    </row>
    <row r="98" spans="1:5" x14ac:dyDescent="0.25">
      <c r="A98" s="59"/>
      <c r="B98" s="59"/>
      <c r="C98" s="59"/>
      <c r="D98" s="59"/>
      <c r="E98" s="59"/>
    </row>
    <row r="99" spans="1:5" x14ac:dyDescent="0.25">
      <c r="A99" s="59"/>
      <c r="B99" s="59"/>
      <c r="C99" s="59"/>
      <c r="D99" s="59"/>
      <c r="E99" s="59"/>
    </row>
    <row r="100" spans="1:5" x14ac:dyDescent="0.25">
      <c r="A100" s="59"/>
      <c r="B100" s="59"/>
      <c r="C100" s="59"/>
      <c r="D100" s="59"/>
      <c r="E100" s="59"/>
    </row>
    <row r="101" spans="1:5" x14ac:dyDescent="0.25">
      <c r="A101" s="59"/>
      <c r="B101" s="59"/>
      <c r="C101" s="59"/>
      <c r="D101" s="59"/>
      <c r="E101" s="59"/>
    </row>
    <row r="102" spans="1:5" x14ac:dyDescent="0.25">
      <c r="A102" s="59"/>
      <c r="B102" s="59"/>
      <c r="C102" s="59"/>
      <c r="D102" s="59"/>
      <c r="E102" s="59"/>
    </row>
    <row r="103" spans="1:5" x14ac:dyDescent="0.25">
      <c r="A103" s="59"/>
      <c r="B103" s="59"/>
      <c r="C103" s="59"/>
      <c r="D103" s="59"/>
      <c r="E103" s="59"/>
    </row>
    <row r="104" spans="1:5" x14ac:dyDescent="0.25">
      <c r="A104" s="59"/>
      <c r="B104" s="59"/>
      <c r="C104" s="59"/>
      <c r="D104" s="59"/>
      <c r="E104" s="59"/>
    </row>
    <row r="105" spans="1:5" x14ac:dyDescent="0.25">
      <c r="A105" s="59"/>
      <c r="B105" s="59"/>
      <c r="C105" s="59"/>
      <c r="D105" s="59"/>
      <c r="E105" s="59"/>
    </row>
    <row r="106" spans="1:5" x14ac:dyDescent="0.25">
      <c r="A106" s="59"/>
      <c r="B106" s="59"/>
      <c r="C106" s="59"/>
      <c r="D106" s="59"/>
      <c r="E106" s="59"/>
    </row>
    <row r="107" spans="1:5" x14ac:dyDescent="0.25">
      <c r="A107" s="59"/>
      <c r="B107" s="59"/>
      <c r="C107" s="59"/>
      <c r="D107" s="59"/>
      <c r="E107" s="59"/>
    </row>
    <row r="108" spans="1:5" x14ac:dyDescent="0.25">
      <c r="A108" s="59"/>
      <c r="B108" s="59"/>
      <c r="C108" s="59"/>
      <c r="D108" s="59"/>
      <c r="E108" s="59"/>
    </row>
    <row r="109" spans="1:5" x14ac:dyDescent="0.25">
      <c r="A109" s="59"/>
      <c r="B109" s="59"/>
      <c r="C109" s="59"/>
      <c r="D109" s="59"/>
      <c r="E109" s="59"/>
    </row>
    <row r="110" spans="1:5" x14ac:dyDescent="0.25">
      <c r="A110" s="59"/>
      <c r="B110" s="59"/>
      <c r="C110" s="59"/>
      <c r="D110" s="59"/>
      <c r="E110" s="59"/>
    </row>
    <row r="111" spans="1:5" x14ac:dyDescent="0.25">
      <c r="A111" s="59"/>
      <c r="B111" s="59"/>
      <c r="C111" s="59"/>
      <c r="D111" s="59"/>
      <c r="E111" s="59"/>
    </row>
    <row r="112" spans="1:5" x14ac:dyDescent="0.25">
      <c r="A112" s="59"/>
      <c r="B112" s="59"/>
      <c r="C112" s="59"/>
      <c r="D112" s="59"/>
      <c r="E112" s="59"/>
    </row>
    <row r="113" spans="1:5" x14ac:dyDescent="0.25">
      <c r="A113" s="59"/>
      <c r="B113" s="59"/>
      <c r="C113" s="59"/>
      <c r="D113" s="59"/>
      <c r="E113" s="59"/>
    </row>
    <row r="114" spans="1:5" x14ac:dyDescent="0.25">
      <c r="A114" s="59"/>
      <c r="B114" s="59"/>
      <c r="C114" s="59"/>
      <c r="D114" s="59"/>
      <c r="E114" s="59"/>
    </row>
    <row r="115" spans="1:5" x14ac:dyDescent="0.25">
      <c r="A115" s="59"/>
      <c r="B115" s="59"/>
      <c r="C115" s="59"/>
      <c r="D115" s="59"/>
      <c r="E115" s="59"/>
    </row>
    <row r="116" spans="1:5" x14ac:dyDescent="0.25">
      <c r="A116" s="59"/>
      <c r="B116" s="59"/>
      <c r="C116" s="59"/>
      <c r="D116" s="59"/>
      <c r="E116" s="59"/>
    </row>
    <row r="117" spans="1:5" x14ac:dyDescent="0.25">
      <c r="A117" s="59"/>
      <c r="B117" s="59"/>
      <c r="C117" s="59"/>
      <c r="D117" s="59"/>
      <c r="E117" s="59"/>
    </row>
    <row r="118" spans="1:5" x14ac:dyDescent="0.25">
      <c r="A118" s="59"/>
      <c r="B118" s="59"/>
      <c r="C118" s="59"/>
      <c r="D118" s="59"/>
      <c r="E118" s="59"/>
    </row>
    <row r="119" spans="1:5" x14ac:dyDescent="0.25">
      <c r="A119" s="59"/>
      <c r="B119" s="59"/>
      <c r="C119" s="59"/>
      <c r="D119" s="59"/>
      <c r="E119" s="59"/>
    </row>
    <row r="120" spans="1:5" x14ac:dyDescent="0.25">
      <c r="A120" s="59"/>
      <c r="B120" s="59"/>
      <c r="C120" s="59"/>
      <c r="D120" s="59"/>
      <c r="E120" s="59"/>
    </row>
    <row r="121" spans="1:5" x14ac:dyDescent="0.25">
      <c r="A121" s="59"/>
      <c r="B121" s="59"/>
      <c r="C121" s="59"/>
      <c r="D121" s="59"/>
      <c r="E121" s="59"/>
    </row>
    <row r="122" spans="1:5" x14ac:dyDescent="0.25">
      <c r="A122" s="59"/>
      <c r="B122" s="59"/>
      <c r="C122" s="59"/>
      <c r="D122" s="59"/>
      <c r="E122" s="59"/>
    </row>
    <row r="123" spans="1:5" x14ac:dyDescent="0.25">
      <c r="A123" s="59"/>
      <c r="B123" s="59"/>
      <c r="C123" s="59"/>
      <c r="D123" s="59"/>
      <c r="E123" s="59"/>
    </row>
    <row r="124" spans="1:5" x14ac:dyDescent="0.25">
      <c r="A124" s="59"/>
      <c r="B124" s="59"/>
      <c r="C124" s="59"/>
      <c r="D124" s="59"/>
      <c r="E124" s="59"/>
    </row>
    <row r="125" spans="1:5" x14ac:dyDescent="0.25">
      <c r="A125" s="59"/>
      <c r="B125" s="59"/>
      <c r="C125" s="59"/>
      <c r="D125" s="59"/>
      <c r="E125" s="59"/>
    </row>
    <row r="126" spans="1:5" x14ac:dyDescent="0.25">
      <c r="A126" s="59"/>
      <c r="B126" s="59"/>
      <c r="C126" s="59"/>
      <c r="D126" s="59"/>
      <c r="E126" s="59"/>
    </row>
    <row r="127" spans="1:5" x14ac:dyDescent="0.25">
      <c r="A127" s="59"/>
      <c r="B127" s="59"/>
      <c r="C127" s="59"/>
      <c r="D127" s="59"/>
      <c r="E127" s="59"/>
    </row>
    <row r="128" spans="1:5" x14ac:dyDescent="0.25">
      <c r="A128" s="59"/>
      <c r="B128" s="59"/>
      <c r="C128" s="59"/>
      <c r="D128" s="59"/>
      <c r="E128" s="59"/>
    </row>
    <row r="129" spans="1:5" x14ac:dyDescent="0.25">
      <c r="A129" s="59"/>
      <c r="B129" s="59"/>
      <c r="C129" s="59"/>
      <c r="D129" s="59"/>
      <c r="E129" s="59"/>
    </row>
    <row r="130" spans="1:5" x14ac:dyDescent="0.25">
      <c r="A130" s="59"/>
      <c r="B130" s="59"/>
      <c r="C130" s="59"/>
      <c r="D130" s="59"/>
      <c r="E130" s="59"/>
    </row>
    <row r="131" spans="1:5" x14ac:dyDescent="0.25">
      <c r="A131" s="59"/>
      <c r="B131" s="59"/>
      <c r="C131" s="59"/>
      <c r="D131" s="59"/>
      <c r="E131" s="59"/>
    </row>
    <row r="132" spans="1:5" x14ac:dyDescent="0.25">
      <c r="A132" s="59"/>
      <c r="B132" s="59"/>
      <c r="C132" s="59"/>
      <c r="D132" s="59"/>
      <c r="E132" s="59"/>
    </row>
    <row r="133" spans="1:5" x14ac:dyDescent="0.25">
      <c r="A133" s="59"/>
      <c r="B133" s="59"/>
      <c r="C133" s="59"/>
      <c r="D133" s="59"/>
      <c r="E133" s="59"/>
    </row>
    <row r="134" spans="1:5" x14ac:dyDescent="0.25">
      <c r="A134" s="59"/>
      <c r="B134" s="59"/>
      <c r="C134" s="59"/>
      <c r="D134" s="59"/>
      <c r="E134" s="59"/>
    </row>
    <row r="135" spans="1:5" x14ac:dyDescent="0.25">
      <c r="A135" s="59"/>
      <c r="B135" s="59"/>
      <c r="C135" s="59"/>
      <c r="D135" s="59"/>
      <c r="E135" s="59"/>
    </row>
    <row r="136" spans="1:5" x14ac:dyDescent="0.25">
      <c r="A136" s="59"/>
      <c r="B136" s="59"/>
      <c r="C136" s="59"/>
      <c r="D136" s="59"/>
      <c r="E136" s="59"/>
    </row>
    <row r="137" spans="1:5" x14ac:dyDescent="0.25">
      <c r="A137" s="59"/>
      <c r="B137" s="59"/>
      <c r="C137" s="59"/>
      <c r="D137" s="59"/>
      <c r="E137" s="59"/>
    </row>
    <row r="138" spans="1:5" x14ac:dyDescent="0.25">
      <c r="A138" s="59"/>
      <c r="B138" s="59"/>
      <c r="C138" s="59"/>
      <c r="D138" s="59"/>
      <c r="E138" s="59"/>
    </row>
    <row r="139" spans="1:5" x14ac:dyDescent="0.25">
      <c r="A139" s="59"/>
      <c r="B139" s="59"/>
      <c r="C139" s="59"/>
      <c r="D139" s="59"/>
      <c r="E139" s="59"/>
    </row>
    <row r="140" spans="1:5" x14ac:dyDescent="0.25">
      <c r="A140" s="59"/>
      <c r="B140" s="59"/>
      <c r="C140" s="59"/>
      <c r="D140" s="59"/>
      <c r="E140" s="59"/>
    </row>
    <row r="141" spans="1:5" x14ac:dyDescent="0.25">
      <c r="A141" s="59"/>
      <c r="B141" s="59"/>
      <c r="C141" s="59"/>
      <c r="D141" s="59"/>
      <c r="E141" s="59"/>
    </row>
    <row r="142" spans="1:5" x14ac:dyDescent="0.25">
      <c r="A142" s="59"/>
      <c r="B142" s="59"/>
      <c r="C142" s="59"/>
      <c r="D142" s="59"/>
      <c r="E142" s="59"/>
    </row>
    <row r="143" spans="1:5" x14ac:dyDescent="0.25">
      <c r="A143" s="59"/>
      <c r="B143" s="59"/>
      <c r="C143" s="59"/>
      <c r="D143" s="59"/>
      <c r="E143" s="59"/>
    </row>
    <row r="144" spans="1:5" x14ac:dyDescent="0.25">
      <c r="A144" s="59"/>
      <c r="B144" s="59"/>
      <c r="C144" s="59"/>
      <c r="D144" s="59"/>
      <c r="E144" s="59"/>
    </row>
    <row r="145" spans="1:5" x14ac:dyDescent="0.25">
      <c r="A145" s="59"/>
      <c r="B145" s="59"/>
      <c r="C145" s="59"/>
      <c r="D145" s="59"/>
      <c r="E145" s="59"/>
    </row>
    <row r="146" spans="1:5" x14ac:dyDescent="0.25">
      <c r="A146" s="59"/>
      <c r="B146" s="59"/>
      <c r="C146" s="59"/>
      <c r="D146" s="59"/>
      <c r="E146" s="59"/>
    </row>
    <row r="147" spans="1:5" x14ac:dyDescent="0.25">
      <c r="A147" s="59"/>
      <c r="B147" s="59"/>
      <c r="C147" s="59"/>
      <c r="D147" s="59"/>
      <c r="E147" s="59"/>
    </row>
    <row r="148" spans="1:5" x14ac:dyDescent="0.25">
      <c r="A148" s="59"/>
      <c r="B148" s="59"/>
      <c r="C148" s="59"/>
      <c r="D148" s="59"/>
      <c r="E148" s="59"/>
    </row>
    <row r="149" spans="1:5" x14ac:dyDescent="0.25">
      <c r="A149" s="59"/>
      <c r="B149" s="59"/>
      <c r="C149" s="59"/>
      <c r="D149" s="59"/>
      <c r="E149" s="59"/>
    </row>
    <row r="150" spans="1:5" x14ac:dyDescent="0.25">
      <c r="A150" s="59"/>
      <c r="B150" s="59"/>
      <c r="C150" s="59"/>
      <c r="D150" s="59"/>
      <c r="E150" s="59"/>
    </row>
    <row r="151" spans="1:5" x14ac:dyDescent="0.25">
      <c r="A151" s="59"/>
      <c r="B151" s="59"/>
      <c r="C151" s="59"/>
      <c r="D151" s="59"/>
      <c r="E151" s="59"/>
    </row>
    <row r="152" spans="1:5" x14ac:dyDescent="0.25">
      <c r="A152" s="59"/>
      <c r="B152" s="59"/>
      <c r="C152" s="59"/>
      <c r="D152" s="59"/>
      <c r="E152" s="59"/>
    </row>
    <row r="153" spans="1:5" x14ac:dyDescent="0.25">
      <c r="A153" s="59"/>
      <c r="B153" s="59"/>
      <c r="C153" s="59"/>
      <c r="D153" s="59"/>
      <c r="E153" s="59"/>
    </row>
    <row r="154" spans="1:5" x14ac:dyDescent="0.25">
      <c r="A154" s="59"/>
      <c r="B154" s="59"/>
      <c r="C154" s="59"/>
      <c r="D154" s="59"/>
      <c r="E154" s="59"/>
    </row>
    <row r="155" spans="1:5" x14ac:dyDescent="0.25">
      <c r="A155" s="59"/>
      <c r="B155" s="59"/>
      <c r="C155" s="59"/>
      <c r="D155" s="59"/>
      <c r="E155" s="59"/>
    </row>
    <row r="156" spans="1:5" x14ac:dyDescent="0.25">
      <c r="A156" s="59"/>
      <c r="B156" s="59"/>
      <c r="C156" s="59"/>
      <c r="D156" s="59"/>
      <c r="E156" s="59"/>
    </row>
    <row r="157" spans="1:5" x14ac:dyDescent="0.25">
      <c r="A157" s="59"/>
      <c r="B157" s="59"/>
      <c r="C157" s="59"/>
      <c r="D157" s="59"/>
      <c r="E157" s="59"/>
    </row>
    <row r="158" spans="1:5" x14ac:dyDescent="0.25">
      <c r="A158" s="59"/>
      <c r="B158" s="59"/>
      <c r="C158" s="59"/>
      <c r="D158" s="59"/>
      <c r="E158" s="59"/>
    </row>
    <row r="159" spans="1:5" x14ac:dyDescent="0.25">
      <c r="A159" s="59"/>
      <c r="B159" s="59"/>
      <c r="C159" s="59"/>
      <c r="D159" s="59"/>
      <c r="E159" s="59"/>
    </row>
    <row r="160" spans="1:5" x14ac:dyDescent="0.25">
      <c r="A160" s="59"/>
      <c r="B160" s="59"/>
      <c r="C160" s="59"/>
      <c r="D160" s="59"/>
      <c r="E160" s="59"/>
    </row>
    <row r="161" spans="1:5" x14ac:dyDescent="0.25">
      <c r="A161" s="59"/>
      <c r="B161" s="59"/>
      <c r="C161" s="59"/>
      <c r="D161" s="59"/>
      <c r="E161" s="59"/>
    </row>
    <row r="162" spans="1:5" x14ac:dyDescent="0.25">
      <c r="A162" s="59"/>
      <c r="B162" s="59"/>
      <c r="C162" s="59"/>
      <c r="D162" s="59"/>
      <c r="E162" s="59"/>
    </row>
    <row r="163" spans="1:5" x14ac:dyDescent="0.25">
      <c r="A163" s="59"/>
      <c r="B163" s="59"/>
      <c r="C163" s="59"/>
      <c r="D163" s="59"/>
      <c r="E163" s="59"/>
    </row>
    <row r="164" spans="1:5" x14ac:dyDescent="0.25">
      <c r="A164" s="59"/>
      <c r="B164" s="59"/>
      <c r="C164" s="59"/>
      <c r="D164" s="59"/>
      <c r="E164" s="59"/>
    </row>
    <row r="165" spans="1:5" x14ac:dyDescent="0.25">
      <c r="A165" s="59"/>
      <c r="B165" s="59"/>
      <c r="C165" s="59"/>
      <c r="D165" s="59"/>
      <c r="E165" s="59"/>
    </row>
    <row r="166" spans="1:5" x14ac:dyDescent="0.25">
      <c r="A166" s="59"/>
      <c r="B166" s="59"/>
      <c r="C166" s="59"/>
      <c r="D166" s="59"/>
      <c r="E166" s="59"/>
    </row>
    <row r="167" spans="1:5" x14ac:dyDescent="0.25">
      <c r="A167" s="59"/>
      <c r="B167" s="59"/>
      <c r="C167" s="59"/>
      <c r="D167" s="59"/>
      <c r="E167" s="59"/>
    </row>
    <row r="168" spans="1:5" x14ac:dyDescent="0.25">
      <c r="A168" s="59"/>
      <c r="B168" s="59"/>
      <c r="C168" s="59"/>
      <c r="D168" s="59"/>
      <c r="E168" s="59"/>
    </row>
    <row r="169" spans="1:5" x14ac:dyDescent="0.25">
      <c r="A169" s="59"/>
      <c r="B169" s="59"/>
      <c r="C169" s="59"/>
      <c r="D169" s="59"/>
      <c r="E169" s="59"/>
    </row>
    <row r="170" spans="1:5" x14ac:dyDescent="0.25">
      <c r="A170" s="59"/>
      <c r="B170" s="59"/>
      <c r="C170" s="59"/>
      <c r="D170" s="59"/>
      <c r="E170" s="59"/>
    </row>
    <row r="171" spans="1:5" x14ac:dyDescent="0.25">
      <c r="A171" s="59"/>
      <c r="B171" s="59"/>
      <c r="C171" s="59"/>
      <c r="D171" s="59"/>
      <c r="E171" s="59"/>
    </row>
    <row r="172" spans="1:5" x14ac:dyDescent="0.25">
      <c r="A172" s="59"/>
      <c r="B172" s="59"/>
      <c r="C172" s="59"/>
      <c r="D172" s="59"/>
      <c r="E172" s="59"/>
    </row>
    <row r="173" spans="1:5" x14ac:dyDescent="0.25">
      <c r="A173" s="59"/>
      <c r="B173" s="59"/>
      <c r="C173" s="59"/>
      <c r="D173" s="59"/>
      <c r="E173" s="59"/>
    </row>
    <row r="174" spans="1:5" x14ac:dyDescent="0.25">
      <c r="A174" s="59"/>
      <c r="B174" s="59"/>
      <c r="C174" s="59"/>
      <c r="D174" s="59"/>
      <c r="E174" s="59"/>
    </row>
    <row r="175" spans="1:5" x14ac:dyDescent="0.25">
      <c r="A175" s="59"/>
      <c r="B175" s="59"/>
      <c r="C175" s="59"/>
      <c r="D175" s="59"/>
      <c r="E175" s="59"/>
    </row>
    <row r="176" spans="1:5" x14ac:dyDescent="0.25">
      <c r="A176" s="59"/>
      <c r="B176" s="59"/>
      <c r="C176" s="59"/>
      <c r="D176" s="59"/>
      <c r="E176" s="59"/>
    </row>
    <row r="177" spans="1:5" x14ac:dyDescent="0.25">
      <c r="A177" s="59"/>
      <c r="B177" s="59"/>
      <c r="C177" s="59"/>
      <c r="D177" s="59"/>
      <c r="E177" s="59"/>
    </row>
    <row r="178" spans="1:5" x14ac:dyDescent="0.25">
      <c r="A178" s="59"/>
      <c r="B178" s="59"/>
      <c r="C178" s="59"/>
      <c r="D178" s="59"/>
      <c r="E178" s="59"/>
    </row>
    <row r="179" spans="1:5" x14ac:dyDescent="0.25">
      <c r="A179" s="59"/>
      <c r="B179" s="59"/>
      <c r="C179" s="59"/>
      <c r="D179" s="59"/>
      <c r="E179" s="59"/>
    </row>
    <row r="180" spans="1:5" x14ac:dyDescent="0.25">
      <c r="A180" s="59"/>
      <c r="B180" s="59"/>
      <c r="C180" s="59"/>
      <c r="D180" s="59"/>
      <c r="E180" s="59"/>
    </row>
    <row r="181" spans="1:5" x14ac:dyDescent="0.25">
      <c r="A181" s="59"/>
      <c r="B181" s="59"/>
      <c r="C181" s="59"/>
      <c r="D181" s="59"/>
      <c r="E181" s="59"/>
    </row>
    <row r="182" spans="1:5" x14ac:dyDescent="0.25">
      <c r="A182" s="59"/>
      <c r="B182" s="59"/>
      <c r="C182" s="59"/>
      <c r="D182" s="59"/>
      <c r="E182" s="59"/>
    </row>
    <row r="183" spans="1:5" x14ac:dyDescent="0.25">
      <c r="A183" s="59"/>
      <c r="B183" s="59"/>
      <c r="C183" s="59"/>
      <c r="D183" s="59"/>
      <c r="E183" s="59"/>
    </row>
    <row r="184" spans="1:5" x14ac:dyDescent="0.25">
      <c r="A184" s="59"/>
      <c r="B184" s="59"/>
      <c r="C184" s="59"/>
      <c r="D184" s="59"/>
      <c r="E184" s="59"/>
    </row>
    <row r="185" spans="1:5" x14ac:dyDescent="0.25">
      <c r="A185" s="59"/>
      <c r="B185" s="59"/>
      <c r="C185" s="59"/>
      <c r="D185" s="59"/>
      <c r="E185" s="59"/>
    </row>
    <row r="186" spans="1:5" x14ac:dyDescent="0.25">
      <c r="A186" s="59"/>
      <c r="B186" s="59"/>
      <c r="C186" s="59"/>
      <c r="D186" s="59"/>
      <c r="E186" s="59"/>
    </row>
    <row r="187" spans="1:5" x14ac:dyDescent="0.25">
      <c r="A187" s="59"/>
      <c r="B187" s="59"/>
      <c r="C187" s="59"/>
      <c r="D187" s="59"/>
      <c r="E187" s="59"/>
    </row>
    <row r="188" spans="1:5" x14ac:dyDescent="0.25">
      <c r="A188" s="59"/>
      <c r="B188" s="59"/>
      <c r="C188" s="59"/>
      <c r="D188" s="59"/>
      <c r="E188" s="59"/>
    </row>
    <row r="189" spans="1:5" x14ac:dyDescent="0.25">
      <c r="A189" s="59"/>
      <c r="B189" s="59"/>
      <c r="C189" s="59"/>
      <c r="D189" s="59"/>
      <c r="E189" s="59"/>
    </row>
    <row r="190" spans="1:5" x14ac:dyDescent="0.25">
      <c r="A190" s="59"/>
      <c r="B190" s="59"/>
      <c r="C190" s="59"/>
      <c r="D190" s="59"/>
      <c r="E190" s="59"/>
    </row>
    <row r="191" spans="1:5" x14ac:dyDescent="0.25">
      <c r="A191" s="59"/>
      <c r="B191" s="59"/>
      <c r="C191" s="59"/>
      <c r="D191" s="59"/>
      <c r="E191" s="59"/>
    </row>
    <row r="192" spans="1:5" x14ac:dyDescent="0.25">
      <c r="A192" s="59"/>
      <c r="B192" s="59"/>
      <c r="C192" s="59"/>
      <c r="D192" s="59"/>
      <c r="E192" s="59"/>
    </row>
    <row r="193" spans="1:5" x14ac:dyDescent="0.25">
      <c r="A193" s="59"/>
      <c r="B193" s="59"/>
      <c r="C193" s="59"/>
      <c r="D193" s="59"/>
      <c r="E193" s="59"/>
    </row>
    <row r="194" spans="1:5" x14ac:dyDescent="0.25">
      <c r="A194" s="59"/>
      <c r="B194" s="59"/>
      <c r="C194" s="59"/>
      <c r="D194" s="59"/>
      <c r="E194" s="59"/>
    </row>
    <row r="195" spans="1:5" x14ac:dyDescent="0.25">
      <c r="A195" s="59"/>
      <c r="B195" s="59"/>
      <c r="C195" s="59"/>
      <c r="D195" s="59"/>
      <c r="E195" s="59"/>
    </row>
    <row r="196" spans="1:5" x14ac:dyDescent="0.25">
      <c r="A196" s="59"/>
      <c r="B196" s="59"/>
      <c r="C196" s="59"/>
      <c r="D196" s="59"/>
      <c r="E196" s="59"/>
    </row>
    <row r="197" spans="1:5" x14ac:dyDescent="0.25">
      <c r="A197" s="59"/>
      <c r="B197" s="59"/>
      <c r="C197" s="59"/>
      <c r="D197" s="59"/>
      <c r="E197" s="59"/>
    </row>
    <row r="198" spans="1:5" x14ac:dyDescent="0.25">
      <c r="A198" s="59"/>
      <c r="B198" s="59"/>
      <c r="C198" s="59"/>
      <c r="D198" s="59"/>
      <c r="E198" s="59"/>
    </row>
    <row r="199" spans="1:5" x14ac:dyDescent="0.25">
      <c r="A199" s="59"/>
      <c r="B199" s="59"/>
      <c r="C199" s="59"/>
      <c r="D199" s="59"/>
      <c r="E199" s="59"/>
    </row>
    <row r="200" spans="1:5" x14ac:dyDescent="0.25">
      <c r="A200" s="59"/>
      <c r="B200" s="59"/>
      <c r="C200" s="59"/>
      <c r="D200" s="59"/>
      <c r="E200" s="59"/>
    </row>
    <row r="201" spans="1:5" x14ac:dyDescent="0.25">
      <c r="A201" s="59"/>
      <c r="B201" s="59"/>
      <c r="C201" s="59"/>
      <c r="D201" s="59"/>
      <c r="E201" s="59"/>
    </row>
    <row r="202" spans="1:5" x14ac:dyDescent="0.25">
      <c r="A202" s="59"/>
      <c r="B202" s="59"/>
      <c r="C202" s="59"/>
      <c r="D202" s="59"/>
      <c r="E202" s="59"/>
    </row>
    <row r="203" spans="1:5" x14ac:dyDescent="0.25">
      <c r="A203" s="59"/>
      <c r="B203" s="59"/>
      <c r="C203" s="59"/>
      <c r="D203" s="59"/>
      <c r="E203" s="59"/>
    </row>
    <row r="204" spans="1:5" x14ac:dyDescent="0.25">
      <c r="A204" s="59"/>
      <c r="B204" s="59"/>
      <c r="C204" s="59"/>
      <c r="D204" s="59"/>
      <c r="E204" s="59"/>
    </row>
    <row r="205" spans="1:5" x14ac:dyDescent="0.25">
      <c r="A205" s="59"/>
      <c r="B205" s="59"/>
      <c r="C205" s="59"/>
      <c r="D205" s="59"/>
      <c r="E205" s="59"/>
    </row>
    <row r="206" spans="1:5" x14ac:dyDescent="0.25">
      <c r="A206" s="59"/>
      <c r="B206" s="59"/>
      <c r="C206" s="59"/>
      <c r="D206" s="59"/>
      <c r="E206" s="59"/>
    </row>
    <row r="207" spans="1:5" x14ac:dyDescent="0.25">
      <c r="A207" s="59"/>
      <c r="B207" s="59"/>
      <c r="C207" s="59"/>
      <c r="D207" s="59"/>
      <c r="E207" s="59"/>
    </row>
    <row r="208" spans="1:5" x14ac:dyDescent="0.25">
      <c r="A208" s="59"/>
      <c r="B208" s="59"/>
      <c r="C208" s="59"/>
      <c r="D208" s="59"/>
      <c r="E208" s="59"/>
    </row>
    <row r="209" spans="1:5" x14ac:dyDescent="0.25">
      <c r="A209" s="59"/>
      <c r="B209" s="59"/>
      <c r="C209" s="59"/>
      <c r="D209" s="59"/>
      <c r="E209" s="59"/>
    </row>
    <row r="210" spans="1:5" x14ac:dyDescent="0.25">
      <c r="A210" s="59"/>
      <c r="B210" s="59"/>
      <c r="C210" s="59"/>
      <c r="D210" s="59"/>
      <c r="E210" s="59"/>
    </row>
    <row r="211" spans="1:5" x14ac:dyDescent="0.25">
      <c r="A211" s="59"/>
      <c r="B211" s="59"/>
      <c r="C211" s="59"/>
      <c r="D211" s="59"/>
      <c r="E211" s="59"/>
    </row>
    <row r="212" spans="1:5" x14ac:dyDescent="0.25">
      <c r="A212" s="59"/>
      <c r="B212" s="59"/>
      <c r="C212" s="59"/>
      <c r="D212" s="59"/>
      <c r="E212" s="59"/>
    </row>
    <row r="213" spans="1:5" x14ac:dyDescent="0.25">
      <c r="A213" s="59"/>
      <c r="B213" s="59"/>
      <c r="C213" s="59"/>
      <c r="D213" s="59"/>
      <c r="E213" s="59"/>
    </row>
    <row r="214" spans="1:5" x14ac:dyDescent="0.25">
      <c r="A214" s="59"/>
      <c r="B214" s="59"/>
      <c r="C214" s="59"/>
      <c r="D214" s="59"/>
      <c r="E214" s="59"/>
    </row>
    <row r="215" spans="1:5" x14ac:dyDescent="0.25">
      <c r="A215" s="59"/>
      <c r="B215" s="59"/>
      <c r="C215" s="59"/>
      <c r="D215" s="59"/>
      <c r="E215" s="59"/>
    </row>
    <row r="216" spans="1:5" x14ac:dyDescent="0.25">
      <c r="A216" s="59"/>
      <c r="B216" s="59"/>
      <c r="C216" s="59"/>
      <c r="D216" s="59"/>
      <c r="E216" s="59"/>
    </row>
    <row r="217" spans="1:5" x14ac:dyDescent="0.25">
      <c r="A217" s="59"/>
      <c r="B217" s="59"/>
      <c r="C217" s="59"/>
      <c r="D217" s="59"/>
      <c r="E217" s="59"/>
    </row>
    <row r="218" spans="1:5" x14ac:dyDescent="0.25">
      <c r="A218" s="59"/>
      <c r="B218" s="59"/>
      <c r="C218" s="59"/>
      <c r="D218" s="59"/>
      <c r="E218" s="59"/>
    </row>
    <row r="219" spans="1:5" x14ac:dyDescent="0.25">
      <c r="A219" s="59"/>
      <c r="B219" s="59"/>
      <c r="C219" s="59"/>
      <c r="D219" s="59"/>
      <c r="E219" s="59"/>
    </row>
    <row r="220" spans="1:5" x14ac:dyDescent="0.25">
      <c r="A220" s="59"/>
      <c r="B220" s="59"/>
      <c r="C220" s="59"/>
      <c r="D220" s="59"/>
      <c r="E220" s="59"/>
    </row>
    <row r="221" spans="1:5" x14ac:dyDescent="0.25">
      <c r="A221" s="59"/>
      <c r="B221" s="59"/>
      <c r="C221" s="59"/>
      <c r="D221" s="59"/>
      <c r="E221" s="59"/>
    </row>
    <row r="222" spans="1:5" x14ac:dyDescent="0.25">
      <c r="A222" s="59"/>
      <c r="B222" s="59"/>
      <c r="C222" s="59"/>
      <c r="D222" s="59"/>
      <c r="E222" s="59"/>
    </row>
    <row r="223" spans="1:5" x14ac:dyDescent="0.25">
      <c r="A223" s="59"/>
      <c r="B223" s="59"/>
      <c r="C223" s="59"/>
      <c r="D223" s="59"/>
      <c r="E223" s="59"/>
    </row>
    <row r="224" spans="1:5" x14ac:dyDescent="0.25">
      <c r="A224" s="59"/>
      <c r="B224" s="59"/>
      <c r="C224" s="59"/>
      <c r="D224" s="59"/>
      <c r="E224" s="59"/>
    </row>
    <row r="225" spans="1:5" x14ac:dyDescent="0.25">
      <c r="A225" s="59"/>
      <c r="B225" s="59"/>
      <c r="C225" s="59"/>
      <c r="D225" s="59"/>
      <c r="E225" s="59"/>
    </row>
    <row r="226" spans="1:5" x14ac:dyDescent="0.25">
      <c r="A226" s="59"/>
      <c r="B226" s="59"/>
      <c r="C226" s="59"/>
      <c r="D226" s="59"/>
      <c r="E226" s="59"/>
    </row>
    <row r="227" spans="1:5" x14ac:dyDescent="0.25">
      <c r="A227" s="59"/>
      <c r="B227" s="59"/>
      <c r="C227" s="59"/>
      <c r="D227" s="59"/>
      <c r="E227" s="59"/>
    </row>
    <row r="228" spans="1:5" x14ac:dyDescent="0.25">
      <c r="A228" s="59"/>
      <c r="B228" s="59"/>
      <c r="C228" s="59"/>
      <c r="D228" s="59"/>
      <c r="E228" s="59"/>
    </row>
    <row r="229" spans="1:5" x14ac:dyDescent="0.25">
      <c r="A229" s="59"/>
      <c r="B229" s="59"/>
      <c r="C229" s="59"/>
      <c r="D229" s="59"/>
      <c r="E229" s="59"/>
    </row>
    <row r="230" spans="1:5" x14ac:dyDescent="0.25">
      <c r="A230" s="59"/>
      <c r="B230" s="59"/>
      <c r="C230" s="59"/>
      <c r="D230" s="59"/>
      <c r="E230" s="59"/>
    </row>
    <row r="231" spans="1:5" x14ac:dyDescent="0.25">
      <c r="A231" s="59"/>
      <c r="B231" s="59"/>
      <c r="C231" s="59"/>
      <c r="D231" s="59"/>
      <c r="E231" s="59"/>
    </row>
    <row r="232" spans="1:5" x14ac:dyDescent="0.25">
      <c r="A232" s="59"/>
      <c r="B232" s="59"/>
      <c r="C232" s="59"/>
      <c r="D232" s="59"/>
      <c r="E232" s="59"/>
    </row>
    <row r="233" spans="1:5" x14ac:dyDescent="0.25">
      <c r="A233" s="59"/>
      <c r="B233" s="59"/>
      <c r="C233" s="59"/>
      <c r="D233" s="59"/>
      <c r="E233" s="59"/>
    </row>
    <row r="234" spans="1:5" x14ac:dyDescent="0.25">
      <c r="A234" s="59"/>
      <c r="B234" s="59"/>
      <c r="C234" s="59"/>
      <c r="D234" s="59"/>
      <c r="E234" s="59"/>
    </row>
    <row r="235" spans="1:5" x14ac:dyDescent="0.25">
      <c r="A235" s="59"/>
      <c r="B235" s="59"/>
      <c r="C235" s="59"/>
      <c r="D235" s="59"/>
      <c r="E235" s="59"/>
    </row>
    <row r="236" spans="1:5" x14ac:dyDescent="0.25">
      <c r="A236" s="59"/>
      <c r="B236" s="59"/>
      <c r="C236" s="59"/>
      <c r="D236" s="59"/>
      <c r="E236" s="59"/>
    </row>
    <row r="237" spans="1:5" x14ac:dyDescent="0.25">
      <c r="A237" s="59"/>
      <c r="B237" s="59"/>
      <c r="C237" s="59"/>
      <c r="D237" s="59"/>
      <c r="E237" s="59"/>
    </row>
    <row r="238" spans="1:5" x14ac:dyDescent="0.25">
      <c r="A238" s="59"/>
      <c r="B238" s="59"/>
      <c r="C238" s="59"/>
      <c r="D238" s="59"/>
      <c r="E238" s="59"/>
    </row>
    <row r="239" spans="1:5" x14ac:dyDescent="0.25">
      <c r="A239" s="59"/>
      <c r="B239" s="59"/>
      <c r="C239" s="59"/>
      <c r="D239" s="59"/>
      <c r="E239" s="59"/>
    </row>
    <row r="240" spans="1:5" x14ac:dyDescent="0.25">
      <c r="A240" s="59"/>
      <c r="B240" s="59"/>
      <c r="C240" s="59"/>
      <c r="D240" s="59"/>
      <c r="E240" s="59"/>
    </row>
    <row r="241" spans="1:5" x14ac:dyDescent="0.25">
      <c r="A241" s="59"/>
      <c r="B241" s="59"/>
      <c r="C241" s="59"/>
      <c r="D241" s="59"/>
      <c r="E241" s="59"/>
    </row>
    <row r="242" spans="1:5" x14ac:dyDescent="0.25">
      <c r="A242" s="59"/>
      <c r="B242" s="59"/>
      <c r="C242" s="59"/>
      <c r="D242" s="59"/>
      <c r="E242" s="59"/>
    </row>
    <row r="243" spans="1:5" x14ac:dyDescent="0.25">
      <c r="A243" s="59"/>
      <c r="B243" s="59"/>
      <c r="C243" s="59"/>
      <c r="D243" s="59"/>
      <c r="E243" s="59"/>
    </row>
    <row r="244" spans="1:5" x14ac:dyDescent="0.25">
      <c r="A244" s="59"/>
      <c r="B244" s="59"/>
      <c r="C244" s="59"/>
      <c r="D244" s="59"/>
      <c r="E244" s="59"/>
    </row>
    <row r="245" spans="1:5" x14ac:dyDescent="0.25">
      <c r="A245" s="59"/>
      <c r="B245" s="59"/>
      <c r="C245" s="59"/>
      <c r="D245" s="59"/>
      <c r="E245" s="59"/>
    </row>
    <row r="246" spans="1:5" x14ac:dyDescent="0.25">
      <c r="A246" s="59"/>
      <c r="B246" s="59"/>
      <c r="C246" s="59"/>
      <c r="D246" s="59"/>
      <c r="E246" s="59"/>
    </row>
    <row r="247" spans="1:5" x14ac:dyDescent="0.25">
      <c r="A247" s="59"/>
      <c r="B247" s="59"/>
      <c r="C247" s="59"/>
      <c r="D247" s="59"/>
      <c r="E247" s="59"/>
    </row>
    <row r="248" spans="1:5" x14ac:dyDescent="0.25">
      <c r="A248" s="59"/>
      <c r="B248" s="59"/>
      <c r="C248" s="59"/>
      <c r="D248" s="59"/>
      <c r="E248" s="59"/>
    </row>
    <row r="249" spans="1:5" x14ac:dyDescent="0.25">
      <c r="A249" s="59"/>
      <c r="B249" s="59"/>
      <c r="C249" s="59"/>
      <c r="D249" s="59"/>
      <c r="E249" s="59"/>
    </row>
    <row r="250" spans="1:5" x14ac:dyDescent="0.25">
      <c r="A250" s="59"/>
      <c r="B250" s="59"/>
      <c r="C250" s="59"/>
      <c r="D250" s="59"/>
      <c r="E250" s="59"/>
    </row>
    <row r="251" spans="1:5" x14ac:dyDescent="0.25">
      <c r="A251" s="59"/>
      <c r="B251" s="59"/>
      <c r="C251" s="59"/>
      <c r="D251" s="59"/>
      <c r="E251" s="59"/>
    </row>
    <row r="252" spans="1:5" x14ac:dyDescent="0.25">
      <c r="A252" s="59"/>
      <c r="B252" s="59"/>
      <c r="C252" s="59"/>
      <c r="D252" s="59"/>
      <c r="E252" s="59"/>
    </row>
    <row r="253" spans="1:5" x14ac:dyDescent="0.25">
      <c r="A253" s="59"/>
      <c r="B253" s="59"/>
      <c r="C253" s="59"/>
      <c r="D253" s="59"/>
      <c r="E253" s="59"/>
    </row>
    <row r="254" spans="1:5" x14ac:dyDescent="0.25">
      <c r="A254" s="59"/>
      <c r="B254" s="59"/>
      <c r="C254" s="59"/>
      <c r="D254" s="59"/>
      <c r="E254" s="59"/>
    </row>
    <row r="255" spans="1:5" x14ac:dyDescent="0.25">
      <c r="A255" s="59"/>
      <c r="B255" s="59"/>
      <c r="C255" s="59"/>
      <c r="D255" s="59"/>
      <c r="E255" s="59"/>
    </row>
    <row r="256" spans="1:5" x14ac:dyDescent="0.25">
      <c r="A256" s="59"/>
      <c r="B256" s="59"/>
      <c r="C256" s="59"/>
      <c r="D256" s="59"/>
      <c r="E256" s="59"/>
    </row>
    <row r="257" spans="1:5" x14ac:dyDescent="0.25">
      <c r="A257" s="59"/>
      <c r="B257" s="59"/>
      <c r="C257" s="59"/>
      <c r="D257" s="59"/>
      <c r="E257" s="59"/>
    </row>
    <row r="258" spans="1:5" x14ac:dyDescent="0.25">
      <c r="A258" s="59"/>
      <c r="B258" s="59"/>
      <c r="C258" s="59"/>
      <c r="D258" s="59"/>
      <c r="E258" s="59"/>
    </row>
    <row r="259" spans="1:5" x14ac:dyDescent="0.25">
      <c r="A259" s="59"/>
      <c r="B259" s="59"/>
      <c r="C259" s="59"/>
      <c r="D259" s="59"/>
      <c r="E259" s="59"/>
    </row>
    <row r="260" spans="1:5" x14ac:dyDescent="0.25">
      <c r="A260" s="59"/>
      <c r="B260" s="59"/>
      <c r="C260" s="59"/>
      <c r="D260" s="59"/>
      <c r="E260" s="59"/>
    </row>
    <row r="261" spans="1:5" x14ac:dyDescent="0.25">
      <c r="A261" s="59"/>
      <c r="B261" s="59"/>
      <c r="C261" s="59"/>
      <c r="D261" s="59"/>
      <c r="E261" s="59"/>
    </row>
    <row r="262" spans="1:5" x14ac:dyDescent="0.25">
      <c r="A262" s="59"/>
      <c r="B262" s="59"/>
      <c r="C262" s="59"/>
      <c r="D262" s="59"/>
      <c r="E262" s="59"/>
    </row>
    <row r="263" spans="1:5" x14ac:dyDescent="0.25">
      <c r="A263" s="59"/>
      <c r="B263" s="59"/>
      <c r="C263" s="59"/>
      <c r="D263" s="59"/>
      <c r="E263" s="59"/>
    </row>
    <row r="264" spans="1:5" x14ac:dyDescent="0.25">
      <c r="A264" s="59"/>
      <c r="B264" s="59"/>
      <c r="C264" s="59"/>
      <c r="D264" s="59"/>
      <c r="E264" s="59"/>
    </row>
    <row r="265" spans="1:5" x14ac:dyDescent="0.25">
      <c r="A265" s="59"/>
      <c r="B265" s="59"/>
      <c r="C265" s="59"/>
      <c r="D265" s="59"/>
      <c r="E265" s="59"/>
    </row>
    <row r="266" spans="1:5" x14ac:dyDescent="0.25">
      <c r="A266" s="59"/>
      <c r="B266" s="59"/>
      <c r="C266" s="59"/>
      <c r="D266" s="59"/>
      <c r="E266" s="59"/>
    </row>
    <row r="267" spans="1:5" x14ac:dyDescent="0.25">
      <c r="A267" s="59"/>
      <c r="B267" s="59"/>
      <c r="C267" s="59"/>
      <c r="D267" s="59"/>
      <c r="E267" s="59"/>
    </row>
    <row r="268" spans="1:5" x14ac:dyDescent="0.25">
      <c r="A268" s="59"/>
      <c r="B268" s="59"/>
      <c r="C268" s="59"/>
      <c r="D268" s="59"/>
      <c r="E268" s="59"/>
    </row>
    <row r="269" spans="1:5" x14ac:dyDescent="0.25">
      <c r="A269" s="59"/>
      <c r="B269" s="59"/>
      <c r="C269" s="59"/>
      <c r="D269" s="59"/>
      <c r="E269" s="59"/>
    </row>
    <row r="270" spans="1:5" x14ac:dyDescent="0.25">
      <c r="A270" s="59"/>
      <c r="B270" s="59"/>
      <c r="C270" s="59"/>
      <c r="D270" s="59"/>
      <c r="E270" s="59"/>
    </row>
    <row r="271" spans="1:5" x14ac:dyDescent="0.25">
      <c r="A271" s="59"/>
      <c r="B271" s="59"/>
      <c r="C271" s="59"/>
      <c r="D271" s="59"/>
      <c r="E271" s="59"/>
    </row>
    <row r="272" spans="1:5" x14ac:dyDescent="0.25">
      <c r="A272" s="59"/>
      <c r="B272" s="59"/>
      <c r="C272" s="59"/>
      <c r="D272" s="59"/>
      <c r="E272" s="59"/>
    </row>
  </sheetData>
  <mergeCells count="3">
    <mergeCell ref="A1:K1"/>
    <mergeCell ref="A2:K5"/>
    <mergeCell ref="A6:K6"/>
  </mergeCells>
  <dataValidations count="1">
    <dataValidation type="list" allowBlank="1" showInputMessage="1" showErrorMessage="1" sqref="G8:G10" xr:uid="{00000000-0002-0000-0C00-000000000000}">
      <formula1>"No cumple,Cumple parcialmente,Cumple totalmente,No aplica "</formula1>
    </dataValidation>
  </dataValidations>
  <pageMargins left="0.7" right="0.7" top="0.75" bottom="0.75" header="0.3" footer="0.3"/>
  <pageSetup scale="42" orientation="portrait" r:id="rId1"/>
  <colBreaks count="2" manualBreakCount="2">
    <brk id="5" max="57" man="1"/>
    <brk id="11"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O270"/>
  <sheetViews>
    <sheetView topLeftCell="G1" zoomScale="80" zoomScaleNormal="80" workbookViewId="0">
      <selection activeCell="K8" sqref="K8"/>
    </sheetView>
  </sheetViews>
  <sheetFormatPr baseColWidth="10" defaultColWidth="11.44140625" defaultRowHeight="13.8" x14ac:dyDescent="0.25"/>
  <cols>
    <col min="1" max="1" width="11.44140625" style="29"/>
    <col min="2" max="2" width="32.109375" style="29" customWidth="1"/>
    <col min="3" max="3" width="11.44140625" style="29"/>
    <col min="4" max="4" width="23.88671875" style="29" customWidth="1"/>
    <col min="5" max="5" width="21.33203125" style="29" customWidth="1"/>
    <col min="6" max="6" width="71.6640625" style="29" customWidth="1"/>
    <col min="7" max="7" width="23.5546875" style="29" customWidth="1"/>
    <col min="8" max="8" width="13.88671875" style="29" customWidth="1"/>
    <col min="9" max="9" width="91.33203125" style="29" customWidth="1"/>
    <col min="10" max="10" width="55" style="29" customWidth="1"/>
    <col min="11" max="11" width="35.44140625" style="29" customWidth="1"/>
    <col min="12" max="12" width="30.88671875" style="29" customWidth="1"/>
    <col min="13" max="30" width="11.44140625" style="29"/>
    <col min="31" max="31" width="11.33203125" style="29" customWidth="1"/>
    <col min="32" max="16384" width="11.44140625" style="29"/>
  </cols>
  <sheetData>
    <row r="1" spans="1:41" x14ac:dyDescent="0.25">
      <c r="A1" s="190"/>
      <c r="B1" s="190"/>
      <c r="C1" s="190"/>
      <c r="D1" s="190"/>
      <c r="E1" s="190"/>
      <c r="F1" s="190"/>
      <c r="G1" s="190"/>
      <c r="H1" s="190"/>
      <c r="I1" s="190"/>
      <c r="J1" s="190"/>
      <c r="K1" s="190"/>
    </row>
    <row r="2" spans="1:41" ht="15.75" customHeight="1" x14ac:dyDescent="0.25">
      <c r="A2" s="228" t="s">
        <v>941</v>
      </c>
      <c r="B2" s="228"/>
      <c r="C2" s="228"/>
      <c r="D2" s="228"/>
      <c r="E2" s="228"/>
      <c r="F2" s="228"/>
      <c r="G2" s="228"/>
      <c r="H2" s="228"/>
      <c r="I2" s="228"/>
      <c r="J2" s="228"/>
      <c r="K2" s="228"/>
    </row>
    <row r="3" spans="1:41" ht="15.75" customHeight="1" x14ac:dyDescent="0.25">
      <c r="A3" s="228"/>
      <c r="B3" s="228"/>
      <c r="C3" s="228"/>
      <c r="D3" s="228"/>
      <c r="E3" s="228"/>
      <c r="F3" s="228"/>
      <c r="G3" s="228"/>
      <c r="H3" s="228"/>
      <c r="I3" s="228"/>
      <c r="J3" s="228"/>
      <c r="K3" s="228"/>
    </row>
    <row r="4" spans="1:41" ht="15.75" customHeight="1" x14ac:dyDescent="0.25">
      <c r="A4" s="228"/>
      <c r="B4" s="228"/>
      <c r="C4" s="228"/>
      <c r="D4" s="228"/>
      <c r="E4" s="228"/>
      <c r="F4" s="228"/>
      <c r="G4" s="228"/>
      <c r="H4" s="228"/>
      <c r="I4" s="228"/>
      <c r="J4" s="228"/>
      <c r="K4" s="228"/>
    </row>
    <row r="5" spans="1:41" ht="15.75" customHeight="1" x14ac:dyDescent="0.25">
      <c r="A5" s="228"/>
      <c r="B5" s="228"/>
      <c r="C5" s="228"/>
      <c r="D5" s="228"/>
      <c r="E5" s="228"/>
      <c r="F5" s="228"/>
      <c r="G5" s="228"/>
      <c r="H5" s="228"/>
      <c r="I5" s="228"/>
      <c r="J5" s="228"/>
      <c r="K5" s="228"/>
    </row>
    <row r="6" spans="1:41" x14ac:dyDescent="0.25">
      <c r="A6" s="247"/>
      <c r="B6" s="247"/>
      <c r="C6" s="247"/>
      <c r="D6" s="247"/>
      <c r="E6" s="247"/>
      <c r="F6" s="247"/>
      <c r="G6" s="247"/>
      <c r="H6" s="247"/>
      <c r="I6" s="247"/>
      <c r="J6" s="247"/>
      <c r="K6" s="247"/>
    </row>
    <row r="7" spans="1:41" s="64" customFormat="1" ht="27.6" x14ac:dyDescent="0.25">
      <c r="A7" s="32" t="s">
        <v>915</v>
      </c>
      <c r="B7" s="32" t="s">
        <v>916</v>
      </c>
      <c r="C7" s="32" t="s">
        <v>943</v>
      </c>
      <c r="D7" s="32" t="s">
        <v>944</v>
      </c>
      <c r="E7" s="32" t="s">
        <v>942</v>
      </c>
      <c r="F7" s="32" t="s">
        <v>0</v>
      </c>
      <c r="G7" s="33" t="s">
        <v>7</v>
      </c>
      <c r="H7" s="33" t="s">
        <v>6</v>
      </c>
      <c r="I7" s="33" t="s">
        <v>178</v>
      </c>
      <c r="J7" s="33" t="s">
        <v>42</v>
      </c>
      <c r="K7" s="108" t="s">
        <v>43</v>
      </c>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row>
    <row r="8" spans="1:41" s="133" customFormat="1" ht="137.4" customHeight="1" x14ac:dyDescent="0.25">
      <c r="A8" s="39" t="s">
        <v>149</v>
      </c>
      <c r="B8" s="62" t="s">
        <v>150</v>
      </c>
      <c r="C8" s="39" t="s">
        <v>1</v>
      </c>
      <c r="D8" s="62" t="s">
        <v>151</v>
      </c>
      <c r="E8" s="62" t="s">
        <v>819</v>
      </c>
      <c r="F8" s="113" t="s">
        <v>152</v>
      </c>
      <c r="G8" s="39" t="s">
        <v>34</v>
      </c>
      <c r="H8" s="144">
        <f>IF(G8="No cumple",0,IF(G8="Cumple parcialmente",0.5,IF(G8="Cumple totalmente",1,IF(G8="No aplica ",1,0))))</f>
        <v>1</v>
      </c>
      <c r="I8" s="51" t="s">
        <v>866</v>
      </c>
      <c r="J8" s="51"/>
      <c r="K8" s="113" t="s">
        <v>820</v>
      </c>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row>
    <row r="9" spans="1:41" s="133" customFormat="1" ht="23.4" customHeight="1" x14ac:dyDescent="0.25">
      <c r="A9" s="146"/>
      <c r="B9" s="146"/>
      <c r="C9" s="146"/>
      <c r="D9" s="146"/>
      <c r="E9" s="146"/>
      <c r="F9" s="146"/>
      <c r="G9" s="146" t="s">
        <v>831</v>
      </c>
      <c r="H9" s="163">
        <f>SUM(H8)</f>
        <v>1</v>
      </c>
      <c r="I9" s="164"/>
      <c r="J9" s="164"/>
      <c r="K9" s="165"/>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row>
    <row r="10" spans="1:41" ht="27" customHeight="1" x14ac:dyDescent="0.25">
      <c r="A10" s="59"/>
      <c r="B10" s="59"/>
      <c r="C10" s="59"/>
      <c r="D10" s="59"/>
      <c r="E10" s="59"/>
    </row>
    <row r="11" spans="1:41" x14ac:dyDescent="0.25">
      <c r="A11" s="59"/>
      <c r="B11" s="59"/>
      <c r="C11" s="59"/>
      <c r="D11" s="59"/>
      <c r="E11" s="59"/>
    </row>
    <row r="12" spans="1:41" x14ac:dyDescent="0.25">
      <c r="A12" s="59"/>
      <c r="B12" s="59"/>
      <c r="C12" s="59"/>
      <c r="D12" s="59"/>
      <c r="E12" s="59"/>
    </row>
    <row r="13" spans="1:41" x14ac:dyDescent="0.25">
      <c r="A13" s="59"/>
      <c r="B13" s="59"/>
      <c r="C13" s="59"/>
      <c r="D13" s="59"/>
      <c r="E13" s="59"/>
    </row>
    <row r="14" spans="1:41" x14ac:dyDescent="0.25">
      <c r="A14" s="59"/>
      <c r="B14" s="59"/>
      <c r="C14" s="59"/>
      <c r="D14" s="59"/>
      <c r="E14" s="59"/>
    </row>
    <row r="15" spans="1:41" x14ac:dyDescent="0.25">
      <c r="A15" s="59"/>
      <c r="B15" s="59"/>
      <c r="C15" s="59"/>
      <c r="D15" s="59"/>
      <c r="E15" s="59"/>
    </row>
    <row r="16" spans="1:41" x14ac:dyDescent="0.25">
      <c r="A16" s="59"/>
      <c r="B16" s="59"/>
      <c r="C16" s="59"/>
      <c r="D16" s="59"/>
      <c r="E16" s="59"/>
    </row>
    <row r="17" spans="1:5" x14ac:dyDescent="0.25">
      <c r="A17" s="59"/>
      <c r="B17" s="59"/>
      <c r="C17" s="59"/>
      <c r="D17" s="59"/>
      <c r="E17" s="59"/>
    </row>
    <row r="18" spans="1:5" x14ac:dyDescent="0.25">
      <c r="A18" s="59"/>
      <c r="B18" s="59"/>
      <c r="C18" s="59"/>
      <c r="D18" s="59"/>
      <c r="E18" s="59"/>
    </row>
    <row r="19" spans="1:5" x14ac:dyDescent="0.25">
      <c r="A19" s="59"/>
      <c r="B19" s="59"/>
      <c r="C19" s="59"/>
      <c r="D19" s="59"/>
      <c r="E19" s="59"/>
    </row>
    <row r="20" spans="1:5" x14ac:dyDescent="0.25">
      <c r="A20" s="59"/>
      <c r="B20" s="59"/>
      <c r="C20" s="59"/>
      <c r="D20" s="59"/>
      <c r="E20" s="59"/>
    </row>
    <row r="21" spans="1:5" x14ac:dyDescent="0.25">
      <c r="A21" s="59"/>
      <c r="B21" s="59"/>
      <c r="C21" s="59"/>
      <c r="D21" s="59"/>
      <c r="E21" s="59"/>
    </row>
    <row r="22" spans="1:5" x14ac:dyDescent="0.25">
      <c r="A22" s="59"/>
      <c r="B22" s="59"/>
      <c r="C22" s="59"/>
      <c r="D22" s="59"/>
      <c r="E22" s="59"/>
    </row>
    <row r="23" spans="1:5" x14ac:dyDescent="0.25">
      <c r="A23" s="59"/>
      <c r="B23" s="59"/>
      <c r="C23" s="59"/>
      <c r="D23" s="59"/>
      <c r="E23" s="59"/>
    </row>
    <row r="24" spans="1:5" x14ac:dyDescent="0.25">
      <c r="A24" s="59"/>
      <c r="B24" s="59"/>
      <c r="C24" s="59"/>
      <c r="D24" s="59"/>
      <c r="E24" s="59"/>
    </row>
    <row r="25" spans="1:5" x14ac:dyDescent="0.25">
      <c r="A25" s="59"/>
      <c r="B25" s="59"/>
      <c r="C25" s="59"/>
      <c r="D25" s="59"/>
      <c r="E25" s="59"/>
    </row>
    <row r="26" spans="1:5" x14ac:dyDescent="0.25">
      <c r="A26" s="59"/>
      <c r="B26" s="59"/>
      <c r="C26" s="59"/>
      <c r="D26" s="59"/>
      <c r="E26" s="59"/>
    </row>
    <row r="27" spans="1:5" x14ac:dyDescent="0.25">
      <c r="A27" s="59"/>
      <c r="B27" s="59"/>
      <c r="C27" s="59"/>
      <c r="D27" s="59"/>
      <c r="E27" s="59"/>
    </row>
    <row r="28" spans="1:5" x14ac:dyDescent="0.25">
      <c r="A28" s="59"/>
      <c r="B28" s="59"/>
      <c r="C28" s="59"/>
      <c r="D28" s="59"/>
      <c r="E28" s="59"/>
    </row>
    <row r="29" spans="1:5" x14ac:dyDescent="0.25">
      <c r="A29" s="59"/>
      <c r="B29" s="59"/>
      <c r="C29" s="59"/>
      <c r="D29" s="59"/>
      <c r="E29" s="59"/>
    </row>
    <row r="30" spans="1:5" x14ac:dyDescent="0.25">
      <c r="A30" s="59"/>
      <c r="B30" s="59"/>
      <c r="C30" s="59"/>
      <c r="D30" s="59"/>
      <c r="E30" s="59"/>
    </row>
    <row r="31" spans="1:5" x14ac:dyDescent="0.25">
      <c r="A31" s="59"/>
      <c r="B31" s="59"/>
      <c r="C31" s="59"/>
      <c r="D31" s="59"/>
      <c r="E31" s="59"/>
    </row>
    <row r="32" spans="1:5" x14ac:dyDescent="0.25">
      <c r="A32" s="59"/>
      <c r="B32" s="59"/>
      <c r="C32" s="59"/>
      <c r="D32" s="59"/>
      <c r="E32" s="59"/>
    </row>
    <row r="33" spans="1:5" x14ac:dyDescent="0.25">
      <c r="A33" s="59"/>
      <c r="B33" s="59"/>
      <c r="C33" s="59"/>
      <c r="D33" s="59"/>
      <c r="E33" s="59"/>
    </row>
    <row r="34" spans="1:5" x14ac:dyDescent="0.25">
      <c r="A34" s="59"/>
      <c r="B34" s="59"/>
      <c r="C34" s="59"/>
      <c r="D34" s="59"/>
      <c r="E34" s="59"/>
    </row>
    <row r="35" spans="1:5" x14ac:dyDescent="0.25">
      <c r="A35" s="59"/>
      <c r="B35" s="59"/>
      <c r="C35" s="59"/>
      <c r="D35" s="59"/>
      <c r="E35" s="59"/>
    </row>
    <row r="36" spans="1:5" x14ac:dyDescent="0.25">
      <c r="A36" s="59"/>
      <c r="B36" s="59"/>
      <c r="C36" s="59"/>
      <c r="D36" s="59"/>
      <c r="E36" s="59"/>
    </row>
    <row r="37" spans="1:5" x14ac:dyDescent="0.25">
      <c r="A37" s="59"/>
      <c r="B37" s="59"/>
      <c r="C37" s="59"/>
      <c r="D37" s="59"/>
      <c r="E37" s="59"/>
    </row>
    <row r="38" spans="1:5" x14ac:dyDescent="0.25">
      <c r="A38" s="59"/>
      <c r="B38" s="59"/>
      <c r="C38" s="59"/>
      <c r="D38" s="59"/>
      <c r="E38" s="59"/>
    </row>
    <row r="39" spans="1:5" x14ac:dyDescent="0.25">
      <c r="A39" s="59"/>
      <c r="B39" s="59"/>
      <c r="C39" s="59"/>
      <c r="D39" s="59"/>
      <c r="E39" s="59"/>
    </row>
    <row r="40" spans="1:5" x14ac:dyDescent="0.25">
      <c r="A40" s="59"/>
      <c r="B40" s="59"/>
      <c r="C40" s="59"/>
      <c r="D40" s="59"/>
      <c r="E40" s="59"/>
    </row>
    <row r="41" spans="1:5" x14ac:dyDescent="0.25">
      <c r="A41" s="59"/>
      <c r="B41" s="59"/>
      <c r="C41" s="59"/>
      <c r="D41" s="59"/>
      <c r="E41" s="59"/>
    </row>
    <row r="42" spans="1:5" x14ac:dyDescent="0.25">
      <c r="A42" s="59"/>
      <c r="B42" s="59"/>
      <c r="C42" s="59"/>
      <c r="D42" s="59"/>
      <c r="E42" s="59"/>
    </row>
    <row r="43" spans="1:5" x14ac:dyDescent="0.25">
      <c r="A43" s="59"/>
      <c r="B43" s="59"/>
      <c r="C43" s="59"/>
      <c r="D43" s="59"/>
      <c r="E43" s="59"/>
    </row>
    <row r="44" spans="1:5" x14ac:dyDescent="0.25">
      <c r="A44" s="59"/>
      <c r="B44" s="59"/>
      <c r="C44" s="59"/>
      <c r="D44" s="59"/>
      <c r="E44" s="59"/>
    </row>
    <row r="45" spans="1:5" x14ac:dyDescent="0.25">
      <c r="A45" s="59"/>
      <c r="B45" s="59"/>
      <c r="C45" s="59"/>
      <c r="D45" s="59"/>
      <c r="E45" s="59"/>
    </row>
    <row r="46" spans="1:5" x14ac:dyDescent="0.25">
      <c r="A46" s="59"/>
      <c r="B46" s="59"/>
      <c r="C46" s="59"/>
      <c r="D46" s="59"/>
      <c r="E46" s="59"/>
    </row>
    <row r="47" spans="1:5" x14ac:dyDescent="0.25">
      <c r="A47" s="59"/>
      <c r="B47" s="59"/>
      <c r="C47" s="59"/>
      <c r="D47" s="59"/>
      <c r="E47" s="59"/>
    </row>
    <row r="48" spans="1:5" x14ac:dyDescent="0.25">
      <c r="A48" s="59"/>
      <c r="B48" s="59"/>
      <c r="C48" s="59"/>
      <c r="D48" s="59"/>
      <c r="E48" s="59"/>
    </row>
    <row r="49" spans="1:5" x14ac:dyDescent="0.25">
      <c r="A49" s="59"/>
      <c r="B49" s="59"/>
      <c r="C49" s="59"/>
      <c r="D49" s="59"/>
      <c r="E49" s="59"/>
    </row>
    <row r="50" spans="1:5" x14ac:dyDescent="0.25">
      <c r="A50" s="59"/>
      <c r="B50" s="59"/>
      <c r="C50" s="59"/>
      <c r="D50" s="59"/>
      <c r="E50" s="59"/>
    </row>
    <row r="51" spans="1:5" x14ac:dyDescent="0.25">
      <c r="A51" s="59"/>
      <c r="B51" s="59"/>
      <c r="C51" s="59"/>
      <c r="D51" s="59"/>
      <c r="E51" s="59"/>
    </row>
    <row r="52" spans="1:5" x14ac:dyDescent="0.25">
      <c r="A52" s="59"/>
      <c r="B52" s="59"/>
      <c r="C52" s="59"/>
      <c r="D52" s="59"/>
      <c r="E52" s="59"/>
    </row>
    <row r="53" spans="1:5" x14ac:dyDescent="0.25">
      <c r="A53" s="59"/>
      <c r="B53" s="59"/>
      <c r="C53" s="59"/>
      <c r="D53" s="59"/>
      <c r="E53" s="59"/>
    </row>
    <row r="54" spans="1:5" x14ac:dyDescent="0.25">
      <c r="A54" s="59"/>
      <c r="B54" s="59"/>
      <c r="C54" s="59"/>
      <c r="D54" s="59"/>
      <c r="E54" s="59"/>
    </row>
    <row r="55" spans="1:5" x14ac:dyDescent="0.25">
      <c r="A55" s="59"/>
      <c r="B55" s="59"/>
      <c r="C55" s="59"/>
      <c r="D55" s="59"/>
      <c r="E55" s="59"/>
    </row>
    <row r="56" spans="1:5" x14ac:dyDescent="0.25">
      <c r="A56" s="59"/>
      <c r="B56" s="59"/>
      <c r="C56" s="59"/>
      <c r="D56" s="59"/>
      <c r="E56" s="59"/>
    </row>
    <row r="57" spans="1:5" x14ac:dyDescent="0.25">
      <c r="A57" s="59"/>
      <c r="B57" s="59"/>
      <c r="C57" s="59"/>
      <c r="D57" s="59"/>
      <c r="E57" s="59"/>
    </row>
    <row r="58" spans="1:5" x14ac:dyDescent="0.25">
      <c r="A58" s="59"/>
      <c r="B58" s="59"/>
      <c r="C58" s="59"/>
      <c r="D58" s="59"/>
      <c r="E58" s="59"/>
    </row>
    <row r="59" spans="1:5" x14ac:dyDescent="0.25">
      <c r="A59" s="59"/>
      <c r="B59" s="59"/>
      <c r="C59" s="59"/>
      <c r="D59" s="59"/>
      <c r="E59" s="59"/>
    </row>
    <row r="60" spans="1:5" x14ac:dyDescent="0.25">
      <c r="A60" s="59"/>
      <c r="B60" s="59"/>
      <c r="C60" s="59"/>
      <c r="D60" s="59"/>
      <c r="E60" s="59"/>
    </row>
    <row r="61" spans="1:5" x14ac:dyDescent="0.25">
      <c r="A61" s="59"/>
      <c r="B61" s="59"/>
      <c r="C61" s="59"/>
      <c r="D61" s="59"/>
      <c r="E61" s="59"/>
    </row>
    <row r="62" spans="1:5" x14ac:dyDescent="0.25">
      <c r="A62" s="59"/>
      <c r="B62" s="59"/>
      <c r="C62" s="59"/>
      <c r="D62" s="59"/>
      <c r="E62" s="59"/>
    </row>
    <row r="63" spans="1:5" x14ac:dyDescent="0.25">
      <c r="A63" s="59"/>
      <c r="B63" s="59"/>
      <c r="C63" s="59"/>
      <c r="D63" s="59"/>
      <c r="E63" s="59"/>
    </row>
    <row r="64" spans="1:5" x14ac:dyDescent="0.25">
      <c r="A64" s="59"/>
      <c r="B64" s="59"/>
      <c r="C64" s="59"/>
      <c r="D64" s="59"/>
      <c r="E64" s="59"/>
    </row>
    <row r="65" spans="1:5" x14ac:dyDescent="0.25">
      <c r="A65" s="59"/>
      <c r="B65" s="59"/>
      <c r="C65" s="59"/>
      <c r="D65" s="59"/>
      <c r="E65" s="59"/>
    </row>
    <row r="66" spans="1:5" x14ac:dyDescent="0.25">
      <c r="A66" s="59"/>
      <c r="B66" s="59"/>
      <c r="C66" s="59"/>
      <c r="D66" s="59"/>
      <c r="E66" s="59"/>
    </row>
    <row r="67" spans="1:5" x14ac:dyDescent="0.25">
      <c r="A67" s="59"/>
      <c r="B67" s="59"/>
      <c r="C67" s="59"/>
      <c r="D67" s="59"/>
      <c r="E67" s="59"/>
    </row>
    <row r="68" spans="1:5" x14ac:dyDescent="0.25">
      <c r="A68" s="59"/>
      <c r="B68" s="59"/>
      <c r="C68" s="59"/>
      <c r="D68" s="59"/>
      <c r="E68" s="59"/>
    </row>
    <row r="69" spans="1:5" x14ac:dyDescent="0.25">
      <c r="A69" s="59"/>
      <c r="B69" s="59"/>
      <c r="C69" s="59"/>
      <c r="D69" s="59"/>
      <c r="E69" s="59"/>
    </row>
    <row r="70" spans="1:5" x14ac:dyDescent="0.25">
      <c r="A70" s="59"/>
      <c r="B70" s="59"/>
      <c r="C70" s="59"/>
      <c r="D70" s="59"/>
      <c r="E70" s="59"/>
    </row>
    <row r="71" spans="1:5" x14ac:dyDescent="0.25">
      <c r="A71" s="59"/>
      <c r="B71" s="59"/>
      <c r="C71" s="59"/>
      <c r="D71" s="59"/>
      <c r="E71" s="59"/>
    </row>
    <row r="72" spans="1:5" x14ac:dyDescent="0.25">
      <c r="A72" s="59"/>
      <c r="B72" s="59"/>
      <c r="C72" s="59"/>
      <c r="D72" s="59"/>
      <c r="E72" s="59"/>
    </row>
    <row r="73" spans="1:5" x14ac:dyDescent="0.25">
      <c r="A73" s="59"/>
      <c r="B73" s="59"/>
      <c r="C73" s="59"/>
      <c r="D73" s="59"/>
      <c r="E73" s="59"/>
    </row>
    <row r="74" spans="1:5" x14ac:dyDescent="0.25">
      <c r="A74" s="59"/>
      <c r="B74" s="59"/>
      <c r="C74" s="59"/>
      <c r="D74" s="59"/>
      <c r="E74" s="59"/>
    </row>
    <row r="75" spans="1:5" x14ac:dyDescent="0.25">
      <c r="A75" s="59"/>
      <c r="B75" s="59"/>
      <c r="C75" s="59"/>
      <c r="D75" s="59"/>
      <c r="E75" s="59"/>
    </row>
    <row r="76" spans="1:5" x14ac:dyDescent="0.25">
      <c r="A76" s="59"/>
      <c r="B76" s="59"/>
      <c r="C76" s="59"/>
      <c r="D76" s="59"/>
      <c r="E76" s="59"/>
    </row>
    <row r="77" spans="1:5" x14ac:dyDescent="0.25">
      <c r="A77" s="59"/>
      <c r="B77" s="59"/>
      <c r="C77" s="59"/>
      <c r="D77" s="59"/>
      <c r="E77" s="59"/>
    </row>
    <row r="78" spans="1:5" x14ac:dyDescent="0.25">
      <c r="A78" s="59"/>
      <c r="B78" s="59"/>
      <c r="C78" s="59"/>
      <c r="D78" s="59"/>
      <c r="E78" s="59"/>
    </row>
    <row r="79" spans="1:5" x14ac:dyDescent="0.25">
      <c r="A79" s="59"/>
      <c r="B79" s="59"/>
      <c r="C79" s="59"/>
      <c r="D79" s="59"/>
      <c r="E79" s="59"/>
    </row>
    <row r="80" spans="1:5" x14ac:dyDescent="0.25">
      <c r="A80" s="59"/>
      <c r="B80" s="59"/>
      <c r="C80" s="59"/>
      <c r="D80" s="59"/>
      <c r="E80" s="59"/>
    </row>
    <row r="81" spans="1:5" x14ac:dyDescent="0.25">
      <c r="A81" s="59"/>
      <c r="B81" s="59"/>
      <c r="C81" s="59"/>
      <c r="D81" s="59"/>
      <c r="E81" s="59"/>
    </row>
    <row r="82" spans="1:5" x14ac:dyDescent="0.25">
      <c r="A82" s="59"/>
      <c r="B82" s="59"/>
      <c r="C82" s="59"/>
      <c r="D82" s="59"/>
      <c r="E82" s="59"/>
    </row>
    <row r="83" spans="1:5" x14ac:dyDescent="0.25">
      <c r="A83" s="59"/>
      <c r="B83" s="59"/>
      <c r="C83" s="59"/>
      <c r="D83" s="59"/>
      <c r="E83" s="59"/>
    </row>
    <row r="84" spans="1:5" x14ac:dyDescent="0.25">
      <c r="A84" s="59"/>
      <c r="B84" s="59"/>
      <c r="C84" s="59"/>
      <c r="D84" s="59"/>
      <c r="E84" s="59"/>
    </row>
    <row r="85" spans="1:5" x14ac:dyDescent="0.25">
      <c r="A85" s="59"/>
      <c r="B85" s="59"/>
      <c r="C85" s="59"/>
      <c r="D85" s="59"/>
      <c r="E85" s="59"/>
    </row>
    <row r="86" spans="1:5" x14ac:dyDescent="0.25">
      <c r="A86" s="59"/>
      <c r="B86" s="59"/>
      <c r="C86" s="59"/>
      <c r="D86" s="59"/>
      <c r="E86" s="59"/>
    </row>
    <row r="87" spans="1:5" x14ac:dyDescent="0.25">
      <c r="A87" s="59"/>
      <c r="B87" s="59"/>
      <c r="C87" s="59"/>
      <c r="D87" s="59"/>
      <c r="E87" s="59"/>
    </row>
    <row r="88" spans="1:5" x14ac:dyDescent="0.25">
      <c r="A88" s="59"/>
      <c r="B88" s="59"/>
      <c r="C88" s="59"/>
      <c r="D88" s="59"/>
      <c r="E88" s="59"/>
    </row>
    <row r="89" spans="1:5" x14ac:dyDescent="0.25">
      <c r="A89" s="59"/>
      <c r="B89" s="59"/>
      <c r="C89" s="59"/>
      <c r="D89" s="59"/>
      <c r="E89" s="59"/>
    </row>
    <row r="90" spans="1:5" x14ac:dyDescent="0.25">
      <c r="A90" s="59"/>
      <c r="B90" s="59"/>
      <c r="C90" s="59"/>
      <c r="D90" s="59"/>
      <c r="E90" s="59"/>
    </row>
    <row r="91" spans="1:5" x14ac:dyDescent="0.25">
      <c r="A91" s="59"/>
      <c r="B91" s="59"/>
      <c r="C91" s="59"/>
      <c r="D91" s="59"/>
      <c r="E91" s="59"/>
    </row>
    <row r="92" spans="1:5" x14ac:dyDescent="0.25">
      <c r="A92" s="59"/>
      <c r="B92" s="59"/>
      <c r="C92" s="59"/>
      <c r="D92" s="59"/>
      <c r="E92" s="59"/>
    </row>
    <row r="93" spans="1:5" x14ac:dyDescent="0.25">
      <c r="A93" s="59"/>
      <c r="B93" s="59"/>
      <c r="C93" s="59"/>
      <c r="D93" s="59"/>
      <c r="E93" s="59"/>
    </row>
    <row r="94" spans="1:5" x14ac:dyDescent="0.25">
      <c r="A94" s="59"/>
      <c r="B94" s="59"/>
      <c r="C94" s="59"/>
      <c r="D94" s="59"/>
      <c r="E94" s="59"/>
    </row>
    <row r="95" spans="1:5" x14ac:dyDescent="0.25">
      <c r="A95" s="59"/>
      <c r="B95" s="59"/>
      <c r="C95" s="59"/>
      <c r="D95" s="59"/>
      <c r="E95" s="59"/>
    </row>
    <row r="96" spans="1:5" x14ac:dyDescent="0.25">
      <c r="A96" s="59"/>
      <c r="B96" s="59"/>
      <c r="C96" s="59"/>
      <c r="D96" s="59"/>
      <c r="E96" s="59"/>
    </row>
    <row r="97" spans="1:5" x14ac:dyDescent="0.25">
      <c r="A97" s="59"/>
      <c r="B97" s="59"/>
      <c r="C97" s="59"/>
      <c r="D97" s="59"/>
      <c r="E97" s="59"/>
    </row>
    <row r="98" spans="1:5" x14ac:dyDescent="0.25">
      <c r="A98" s="59"/>
      <c r="B98" s="59"/>
      <c r="C98" s="59"/>
      <c r="D98" s="59"/>
      <c r="E98" s="59"/>
    </row>
    <row r="99" spans="1:5" x14ac:dyDescent="0.25">
      <c r="A99" s="59"/>
      <c r="B99" s="59"/>
      <c r="C99" s="59"/>
      <c r="D99" s="59"/>
      <c r="E99" s="59"/>
    </row>
    <row r="100" spans="1:5" x14ac:dyDescent="0.25">
      <c r="A100" s="59"/>
      <c r="B100" s="59"/>
      <c r="C100" s="59"/>
      <c r="D100" s="59"/>
      <c r="E100" s="59"/>
    </row>
    <row r="101" spans="1:5" x14ac:dyDescent="0.25">
      <c r="A101" s="59"/>
      <c r="B101" s="59"/>
      <c r="C101" s="59"/>
      <c r="D101" s="59"/>
      <c r="E101" s="59"/>
    </row>
    <row r="102" spans="1:5" x14ac:dyDescent="0.25">
      <c r="A102" s="59"/>
      <c r="B102" s="59"/>
      <c r="C102" s="59"/>
      <c r="D102" s="59"/>
      <c r="E102" s="59"/>
    </row>
    <row r="103" spans="1:5" x14ac:dyDescent="0.25">
      <c r="A103" s="59"/>
      <c r="B103" s="59"/>
      <c r="C103" s="59"/>
      <c r="D103" s="59"/>
      <c r="E103" s="59"/>
    </row>
    <row r="104" spans="1:5" x14ac:dyDescent="0.25">
      <c r="A104" s="59"/>
      <c r="B104" s="59"/>
      <c r="C104" s="59"/>
      <c r="D104" s="59"/>
      <c r="E104" s="59"/>
    </row>
    <row r="105" spans="1:5" x14ac:dyDescent="0.25">
      <c r="A105" s="59"/>
      <c r="B105" s="59"/>
      <c r="C105" s="59"/>
      <c r="D105" s="59"/>
      <c r="E105" s="59"/>
    </row>
    <row r="106" spans="1:5" x14ac:dyDescent="0.25">
      <c r="A106" s="59"/>
      <c r="B106" s="59"/>
      <c r="C106" s="59"/>
      <c r="D106" s="59"/>
      <c r="E106" s="59"/>
    </row>
    <row r="107" spans="1:5" x14ac:dyDescent="0.25">
      <c r="A107" s="59"/>
      <c r="B107" s="59"/>
      <c r="C107" s="59"/>
      <c r="D107" s="59"/>
      <c r="E107" s="59"/>
    </row>
    <row r="108" spans="1:5" x14ac:dyDescent="0.25">
      <c r="A108" s="59"/>
      <c r="B108" s="59"/>
      <c r="C108" s="59"/>
      <c r="D108" s="59"/>
      <c r="E108" s="59"/>
    </row>
    <row r="109" spans="1:5" x14ac:dyDescent="0.25">
      <c r="A109" s="59"/>
      <c r="B109" s="59"/>
      <c r="C109" s="59"/>
      <c r="D109" s="59"/>
      <c r="E109" s="59"/>
    </row>
    <row r="110" spans="1:5" x14ac:dyDescent="0.25">
      <c r="A110" s="59"/>
      <c r="B110" s="59"/>
      <c r="C110" s="59"/>
      <c r="D110" s="59"/>
      <c r="E110" s="59"/>
    </row>
    <row r="111" spans="1:5" x14ac:dyDescent="0.25">
      <c r="A111" s="59"/>
      <c r="B111" s="59"/>
      <c r="C111" s="59"/>
      <c r="D111" s="59"/>
      <c r="E111" s="59"/>
    </row>
    <row r="112" spans="1:5" x14ac:dyDescent="0.25">
      <c r="A112" s="59"/>
      <c r="B112" s="59"/>
      <c r="C112" s="59"/>
      <c r="D112" s="59"/>
      <c r="E112" s="59"/>
    </row>
    <row r="113" spans="1:5" x14ac:dyDescent="0.25">
      <c r="A113" s="59"/>
      <c r="B113" s="59"/>
      <c r="C113" s="59"/>
      <c r="D113" s="59"/>
      <c r="E113" s="59"/>
    </row>
    <row r="114" spans="1:5" x14ac:dyDescent="0.25">
      <c r="A114" s="59"/>
      <c r="B114" s="59"/>
      <c r="C114" s="59"/>
      <c r="D114" s="59"/>
      <c r="E114" s="59"/>
    </row>
    <row r="115" spans="1:5" x14ac:dyDescent="0.25">
      <c r="A115" s="59"/>
      <c r="B115" s="59"/>
      <c r="C115" s="59"/>
      <c r="D115" s="59"/>
      <c r="E115" s="59"/>
    </row>
    <row r="116" spans="1:5" x14ac:dyDescent="0.25">
      <c r="A116" s="59"/>
      <c r="B116" s="59"/>
      <c r="C116" s="59"/>
      <c r="D116" s="59"/>
      <c r="E116" s="59"/>
    </row>
    <row r="117" spans="1:5" x14ac:dyDescent="0.25">
      <c r="A117" s="59"/>
      <c r="B117" s="59"/>
      <c r="C117" s="59"/>
      <c r="D117" s="59"/>
      <c r="E117" s="59"/>
    </row>
    <row r="118" spans="1:5" x14ac:dyDescent="0.25">
      <c r="A118" s="59"/>
      <c r="B118" s="59"/>
      <c r="C118" s="59"/>
      <c r="D118" s="59"/>
      <c r="E118" s="59"/>
    </row>
    <row r="119" spans="1:5" x14ac:dyDescent="0.25">
      <c r="A119" s="59"/>
      <c r="B119" s="59"/>
      <c r="C119" s="59"/>
      <c r="D119" s="59"/>
      <c r="E119" s="59"/>
    </row>
    <row r="120" spans="1:5" x14ac:dyDescent="0.25">
      <c r="A120" s="59"/>
      <c r="B120" s="59"/>
      <c r="C120" s="59"/>
      <c r="D120" s="59"/>
      <c r="E120" s="59"/>
    </row>
    <row r="121" spans="1:5" x14ac:dyDescent="0.25">
      <c r="A121" s="59"/>
      <c r="B121" s="59"/>
      <c r="C121" s="59"/>
      <c r="D121" s="59"/>
      <c r="E121" s="59"/>
    </row>
    <row r="122" spans="1:5" x14ac:dyDescent="0.25">
      <c r="A122" s="59"/>
      <c r="B122" s="59"/>
      <c r="C122" s="59"/>
      <c r="D122" s="59"/>
      <c r="E122" s="59"/>
    </row>
    <row r="123" spans="1:5" x14ac:dyDescent="0.25">
      <c r="A123" s="59"/>
      <c r="B123" s="59"/>
      <c r="C123" s="59"/>
      <c r="D123" s="59"/>
      <c r="E123" s="59"/>
    </row>
    <row r="124" spans="1:5" x14ac:dyDescent="0.25">
      <c r="A124" s="59"/>
      <c r="B124" s="59"/>
      <c r="C124" s="59"/>
      <c r="D124" s="59"/>
      <c r="E124" s="59"/>
    </row>
    <row r="125" spans="1:5" x14ac:dyDescent="0.25">
      <c r="A125" s="59"/>
      <c r="B125" s="59"/>
      <c r="C125" s="59"/>
      <c r="D125" s="59"/>
      <c r="E125" s="59"/>
    </row>
    <row r="126" spans="1:5" x14ac:dyDescent="0.25">
      <c r="A126" s="59"/>
      <c r="B126" s="59"/>
      <c r="C126" s="59"/>
      <c r="D126" s="59"/>
      <c r="E126" s="59"/>
    </row>
    <row r="127" spans="1:5" x14ac:dyDescent="0.25">
      <c r="A127" s="59"/>
      <c r="B127" s="59"/>
      <c r="C127" s="59"/>
      <c r="D127" s="59"/>
      <c r="E127" s="59"/>
    </row>
    <row r="128" spans="1:5" x14ac:dyDescent="0.25">
      <c r="A128" s="59"/>
      <c r="B128" s="59"/>
      <c r="C128" s="59"/>
      <c r="D128" s="59"/>
      <c r="E128" s="59"/>
    </row>
    <row r="129" spans="1:5" x14ac:dyDescent="0.25">
      <c r="A129" s="59"/>
      <c r="B129" s="59"/>
      <c r="C129" s="59"/>
      <c r="D129" s="59"/>
      <c r="E129" s="59"/>
    </row>
    <row r="130" spans="1:5" x14ac:dyDescent="0.25">
      <c r="A130" s="59"/>
      <c r="B130" s="59"/>
      <c r="C130" s="59"/>
      <c r="D130" s="59"/>
      <c r="E130" s="59"/>
    </row>
    <row r="131" spans="1:5" x14ac:dyDescent="0.25">
      <c r="A131" s="59"/>
      <c r="B131" s="59"/>
      <c r="C131" s="59"/>
      <c r="D131" s="59"/>
      <c r="E131" s="59"/>
    </row>
    <row r="132" spans="1:5" x14ac:dyDescent="0.25">
      <c r="A132" s="59"/>
      <c r="B132" s="59"/>
      <c r="C132" s="59"/>
      <c r="D132" s="59"/>
      <c r="E132" s="59"/>
    </row>
    <row r="133" spans="1:5" x14ac:dyDescent="0.25">
      <c r="A133" s="59"/>
      <c r="B133" s="59"/>
      <c r="C133" s="59"/>
      <c r="D133" s="59"/>
      <c r="E133" s="59"/>
    </row>
    <row r="134" spans="1:5" x14ac:dyDescent="0.25">
      <c r="A134" s="59"/>
      <c r="B134" s="59"/>
      <c r="C134" s="59"/>
      <c r="D134" s="59"/>
      <c r="E134" s="59"/>
    </row>
    <row r="135" spans="1:5" x14ac:dyDescent="0.25">
      <c r="A135" s="59"/>
      <c r="B135" s="59"/>
      <c r="C135" s="59"/>
      <c r="D135" s="59"/>
      <c r="E135" s="59"/>
    </row>
    <row r="136" spans="1:5" x14ac:dyDescent="0.25">
      <c r="A136" s="59"/>
      <c r="B136" s="59"/>
      <c r="C136" s="59"/>
      <c r="D136" s="59"/>
      <c r="E136" s="59"/>
    </row>
    <row r="137" spans="1:5" x14ac:dyDescent="0.25">
      <c r="A137" s="59"/>
      <c r="B137" s="59"/>
      <c r="C137" s="59"/>
      <c r="D137" s="59"/>
      <c r="E137" s="59"/>
    </row>
    <row r="138" spans="1:5" x14ac:dyDescent="0.25">
      <c r="A138" s="59"/>
      <c r="B138" s="59"/>
      <c r="C138" s="59"/>
      <c r="D138" s="59"/>
      <c r="E138" s="59"/>
    </row>
    <row r="139" spans="1:5" x14ac:dyDescent="0.25">
      <c r="A139" s="59"/>
      <c r="B139" s="59"/>
      <c r="C139" s="59"/>
      <c r="D139" s="59"/>
      <c r="E139" s="59"/>
    </row>
    <row r="140" spans="1:5" x14ac:dyDescent="0.25">
      <c r="A140" s="59"/>
      <c r="B140" s="59"/>
      <c r="C140" s="59"/>
      <c r="D140" s="59"/>
      <c r="E140" s="59"/>
    </row>
    <row r="141" spans="1:5" x14ac:dyDescent="0.25">
      <c r="A141" s="59"/>
      <c r="B141" s="59"/>
      <c r="C141" s="59"/>
      <c r="D141" s="59"/>
      <c r="E141" s="59"/>
    </row>
    <row r="142" spans="1:5" x14ac:dyDescent="0.25">
      <c r="A142" s="59"/>
      <c r="B142" s="59"/>
      <c r="C142" s="59"/>
      <c r="D142" s="59"/>
      <c r="E142" s="59"/>
    </row>
    <row r="143" spans="1:5" x14ac:dyDescent="0.25">
      <c r="A143" s="59"/>
      <c r="B143" s="59"/>
      <c r="C143" s="59"/>
      <c r="D143" s="59"/>
      <c r="E143" s="59"/>
    </row>
    <row r="144" spans="1:5" x14ac:dyDescent="0.25">
      <c r="A144" s="59"/>
      <c r="B144" s="59"/>
      <c r="C144" s="59"/>
      <c r="D144" s="59"/>
      <c r="E144" s="59"/>
    </row>
    <row r="145" spans="1:5" x14ac:dyDescent="0.25">
      <c r="A145" s="59"/>
      <c r="B145" s="59"/>
      <c r="C145" s="59"/>
      <c r="D145" s="59"/>
      <c r="E145" s="59"/>
    </row>
    <row r="146" spans="1:5" x14ac:dyDescent="0.25">
      <c r="A146" s="59"/>
      <c r="B146" s="59"/>
      <c r="C146" s="59"/>
      <c r="D146" s="59"/>
      <c r="E146" s="59"/>
    </row>
    <row r="147" spans="1:5" x14ac:dyDescent="0.25">
      <c r="A147" s="59"/>
      <c r="B147" s="59"/>
      <c r="C147" s="59"/>
      <c r="D147" s="59"/>
      <c r="E147" s="59"/>
    </row>
    <row r="148" spans="1:5" x14ac:dyDescent="0.25">
      <c r="A148" s="59"/>
      <c r="B148" s="59"/>
      <c r="C148" s="59"/>
      <c r="D148" s="59"/>
      <c r="E148" s="59"/>
    </row>
    <row r="149" spans="1:5" x14ac:dyDescent="0.25">
      <c r="A149" s="59"/>
      <c r="B149" s="59"/>
      <c r="C149" s="59"/>
      <c r="D149" s="59"/>
      <c r="E149" s="59"/>
    </row>
    <row r="150" spans="1:5" x14ac:dyDescent="0.25">
      <c r="A150" s="59"/>
      <c r="B150" s="59"/>
      <c r="C150" s="59"/>
      <c r="D150" s="59"/>
      <c r="E150" s="59"/>
    </row>
    <row r="151" spans="1:5" x14ac:dyDescent="0.25">
      <c r="A151" s="59"/>
      <c r="B151" s="59"/>
      <c r="C151" s="59"/>
      <c r="D151" s="59"/>
      <c r="E151" s="59"/>
    </row>
    <row r="152" spans="1:5" x14ac:dyDescent="0.25">
      <c r="A152" s="59"/>
      <c r="B152" s="59"/>
      <c r="C152" s="59"/>
      <c r="D152" s="59"/>
      <c r="E152" s="59"/>
    </row>
    <row r="153" spans="1:5" x14ac:dyDescent="0.25">
      <c r="A153" s="59"/>
      <c r="B153" s="59"/>
      <c r="C153" s="59"/>
      <c r="D153" s="59"/>
      <c r="E153" s="59"/>
    </row>
    <row r="154" spans="1:5" x14ac:dyDescent="0.25">
      <c r="A154" s="59"/>
      <c r="B154" s="59"/>
      <c r="C154" s="59"/>
      <c r="D154" s="59"/>
      <c r="E154" s="59"/>
    </row>
    <row r="155" spans="1:5" x14ac:dyDescent="0.25">
      <c r="A155" s="59"/>
      <c r="B155" s="59"/>
      <c r="C155" s="59"/>
      <c r="D155" s="59"/>
      <c r="E155" s="59"/>
    </row>
    <row r="156" spans="1:5" x14ac:dyDescent="0.25">
      <c r="A156" s="59"/>
      <c r="B156" s="59"/>
      <c r="C156" s="59"/>
      <c r="D156" s="59"/>
      <c r="E156" s="59"/>
    </row>
    <row r="157" spans="1:5" x14ac:dyDescent="0.25">
      <c r="A157" s="59"/>
      <c r="B157" s="59"/>
      <c r="C157" s="59"/>
      <c r="D157" s="59"/>
      <c r="E157" s="59"/>
    </row>
    <row r="158" spans="1:5" x14ac:dyDescent="0.25">
      <c r="A158" s="59"/>
      <c r="B158" s="59"/>
      <c r="C158" s="59"/>
      <c r="D158" s="59"/>
      <c r="E158" s="59"/>
    </row>
    <row r="159" spans="1:5" x14ac:dyDescent="0.25">
      <c r="A159" s="59"/>
      <c r="B159" s="59"/>
      <c r="C159" s="59"/>
      <c r="D159" s="59"/>
      <c r="E159" s="59"/>
    </row>
    <row r="160" spans="1:5" x14ac:dyDescent="0.25">
      <c r="A160" s="59"/>
      <c r="B160" s="59"/>
      <c r="C160" s="59"/>
      <c r="D160" s="59"/>
      <c r="E160" s="59"/>
    </row>
    <row r="161" spans="1:5" x14ac:dyDescent="0.25">
      <c r="A161" s="59"/>
      <c r="B161" s="59"/>
      <c r="C161" s="59"/>
      <c r="D161" s="59"/>
      <c r="E161" s="59"/>
    </row>
    <row r="162" spans="1:5" x14ac:dyDescent="0.25">
      <c r="A162" s="59"/>
      <c r="B162" s="59"/>
      <c r="C162" s="59"/>
      <c r="D162" s="59"/>
      <c r="E162" s="59"/>
    </row>
    <row r="163" spans="1:5" x14ac:dyDescent="0.25">
      <c r="A163" s="59"/>
      <c r="B163" s="59"/>
      <c r="C163" s="59"/>
      <c r="D163" s="59"/>
      <c r="E163" s="59"/>
    </row>
    <row r="164" spans="1:5" x14ac:dyDescent="0.25">
      <c r="A164" s="59"/>
      <c r="B164" s="59"/>
      <c r="C164" s="59"/>
      <c r="D164" s="59"/>
      <c r="E164" s="59"/>
    </row>
    <row r="165" spans="1:5" x14ac:dyDescent="0.25">
      <c r="A165" s="59"/>
      <c r="B165" s="59"/>
      <c r="C165" s="59"/>
      <c r="D165" s="59"/>
      <c r="E165" s="59"/>
    </row>
    <row r="166" spans="1:5" x14ac:dyDescent="0.25">
      <c r="A166" s="59"/>
      <c r="B166" s="59"/>
      <c r="C166" s="59"/>
      <c r="D166" s="59"/>
      <c r="E166" s="59"/>
    </row>
    <row r="167" spans="1:5" x14ac:dyDescent="0.25">
      <c r="A167" s="59"/>
      <c r="B167" s="59"/>
      <c r="C167" s="59"/>
      <c r="D167" s="59"/>
      <c r="E167" s="59"/>
    </row>
    <row r="168" spans="1:5" x14ac:dyDescent="0.25">
      <c r="A168" s="59"/>
      <c r="B168" s="59"/>
      <c r="C168" s="59"/>
      <c r="D168" s="59"/>
      <c r="E168" s="59"/>
    </row>
    <row r="169" spans="1:5" x14ac:dyDescent="0.25">
      <c r="A169" s="59"/>
      <c r="B169" s="59"/>
      <c r="C169" s="59"/>
      <c r="D169" s="59"/>
      <c r="E169" s="59"/>
    </row>
    <row r="170" spans="1:5" x14ac:dyDescent="0.25">
      <c r="A170" s="59"/>
      <c r="B170" s="59"/>
      <c r="C170" s="59"/>
      <c r="D170" s="59"/>
      <c r="E170" s="59"/>
    </row>
    <row r="171" spans="1:5" x14ac:dyDescent="0.25">
      <c r="A171" s="59"/>
      <c r="B171" s="59"/>
      <c r="C171" s="59"/>
      <c r="D171" s="59"/>
      <c r="E171" s="59"/>
    </row>
    <row r="172" spans="1:5" x14ac:dyDescent="0.25">
      <c r="A172" s="59"/>
      <c r="B172" s="59"/>
      <c r="C172" s="59"/>
      <c r="D172" s="59"/>
      <c r="E172" s="59"/>
    </row>
    <row r="173" spans="1:5" x14ac:dyDescent="0.25">
      <c r="A173" s="59"/>
      <c r="B173" s="59"/>
      <c r="C173" s="59"/>
      <c r="D173" s="59"/>
      <c r="E173" s="59"/>
    </row>
    <row r="174" spans="1:5" x14ac:dyDescent="0.25">
      <c r="A174" s="59"/>
      <c r="B174" s="59"/>
      <c r="C174" s="59"/>
      <c r="D174" s="59"/>
      <c r="E174" s="59"/>
    </row>
    <row r="175" spans="1:5" x14ac:dyDescent="0.25">
      <c r="A175" s="59"/>
      <c r="B175" s="59"/>
      <c r="C175" s="59"/>
      <c r="D175" s="59"/>
      <c r="E175" s="59"/>
    </row>
    <row r="176" spans="1:5" x14ac:dyDescent="0.25">
      <c r="A176" s="59"/>
      <c r="B176" s="59"/>
      <c r="C176" s="59"/>
      <c r="D176" s="59"/>
      <c r="E176" s="59"/>
    </row>
    <row r="177" spans="1:5" x14ac:dyDescent="0.25">
      <c r="A177" s="59"/>
      <c r="B177" s="59"/>
      <c r="C177" s="59"/>
      <c r="D177" s="59"/>
      <c r="E177" s="59"/>
    </row>
    <row r="178" spans="1:5" x14ac:dyDescent="0.25">
      <c r="A178" s="59"/>
      <c r="B178" s="59"/>
      <c r="C178" s="59"/>
      <c r="D178" s="59"/>
      <c r="E178" s="59"/>
    </row>
    <row r="179" spans="1:5" x14ac:dyDescent="0.25">
      <c r="A179" s="59"/>
      <c r="B179" s="59"/>
      <c r="C179" s="59"/>
      <c r="D179" s="59"/>
      <c r="E179" s="59"/>
    </row>
    <row r="180" spans="1:5" x14ac:dyDescent="0.25">
      <c r="A180" s="59"/>
      <c r="B180" s="59"/>
      <c r="C180" s="59"/>
      <c r="D180" s="59"/>
      <c r="E180" s="59"/>
    </row>
    <row r="181" spans="1:5" x14ac:dyDescent="0.25">
      <c r="A181" s="59"/>
      <c r="B181" s="59"/>
      <c r="C181" s="59"/>
      <c r="D181" s="59"/>
      <c r="E181" s="59"/>
    </row>
    <row r="182" spans="1:5" x14ac:dyDescent="0.25">
      <c r="A182" s="59"/>
      <c r="B182" s="59"/>
      <c r="C182" s="59"/>
      <c r="D182" s="59"/>
      <c r="E182" s="59"/>
    </row>
    <row r="183" spans="1:5" x14ac:dyDescent="0.25">
      <c r="A183" s="59"/>
      <c r="B183" s="59"/>
      <c r="C183" s="59"/>
      <c r="D183" s="59"/>
      <c r="E183" s="59"/>
    </row>
    <row r="184" spans="1:5" x14ac:dyDescent="0.25">
      <c r="A184" s="59"/>
      <c r="B184" s="59"/>
      <c r="C184" s="59"/>
      <c r="D184" s="59"/>
      <c r="E184" s="59"/>
    </row>
    <row r="185" spans="1:5" x14ac:dyDescent="0.25">
      <c r="A185" s="59"/>
      <c r="B185" s="59"/>
      <c r="C185" s="59"/>
      <c r="D185" s="59"/>
      <c r="E185" s="59"/>
    </row>
    <row r="186" spans="1:5" x14ac:dyDescent="0.25">
      <c r="A186" s="59"/>
      <c r="B186" s="59"/>
      <c r="C186" s="59"/>
      <c r="D186" s="59"/>
      <c r="E186" s="59"/>
    </row>
    <row r="187" spans="1:5" x14ac:dyDescent="0.25">
      <c r="A187" s="59"/>
      <c r="B187" s="59"/>
      <c r="C187" s="59"/>
      <c r="D187" s="59"/>
      <c r="E187" s="59"/>
    </row>
    <row r="188" spans="1:5" x14ac:dyDescent="0.25">
      <c r="A188" s="59"/>
      <c r="B188" s="59"/>
      <c r="C188" s="59"/>
      <c r="D188" s="59"/>
      <c r="E188" s="59"/>
    </row>
    <row r="189" spans="1:5" x14ac:dyDescent="0.25">
      <c r="A189" s="59"/>
      <c r="B189" s="59"/>
      <c r="C189" s="59"/>
      <c r="D189" s="59"/>
      <c r="E189" s="59"/>
    </row>
    <row r="190" spans="1:5" x14ac:dyDescent="0.25">
      <c r="A190" s="59"/>
      <c r="B190" s="59"/>
      <c r="C190" s="59"/>
      <c r="D190" s="59"/>
      <c r="E190" s="59"/>
    </row>
    <row r="191" spans="1:5" x14ac:dyDescent="0.25">
      <c r="A191" s="59"/>
      <c r="B191" s="59"/>
      <c r="C191" s="59"/>
      <c r="D191" s="59"/>
      <c r="E191" s="59"/>
    </row>
    <row r="192" spans="1:5" x14ac:dyDescent="0.25">
      <c r="A192" s="59"/>
      <c r="B192" s="59"/>
      <c r="C192" s="59"/>
      <c r="D192" s="59"/>
      <c r="E192" s="59"/>
    </row>
    <row r="193" spans="1:5" x14ac:dyDescent="0.25">
      <c r="A193" s="59"/>
      <c r="B193" s="59"/>
      <c r="C193" s="59"/>
      <c r="D193" s="59"/>
      <c r="E193" s="59"/>
    </row>
    <row r="194" spans="1:5" x14ac:dyDescent="0.25">
      <c r="A194" s="59"/>
      <c r="B194" s="59"/>
      <c r="C194" s="59"/>
      <c r="D194" s="59"/>
      <c r="E194" s="59"/>
    </row>
    <row r="195" spans="1:5" x14ac:dyDescent="0.25">
      <c r="A195" s="59"/>
      <c r="B195" s="59"/>
      <c r="C195" s="59"/>
      <c r="D195" s="59"/>
      <c r="E195" s="59"/>
    </row>
    <row r="196" spans="1:5" x14ac:dyDescent="0.25">
      <c r="A196" s="59"/>
      <c r="B196" s="59"/>
      <c r="C196" s="59"/>
      <c r="D196" s="59"/>
      <c r="E196" s="59"/>
    </row>
    <row r="197" spans="1:5" x14ac:dyDescent="0.25">
      <c r="A197" s="59"/>
      <c r="B197" s="59"/>
      <c r="C197" s="59"/>
      <c r="D197" s="59"/>
      <c r="E197" s="59"/>
    </row>
    <row r="198" spans="1:5" x14ac:dyDescent="0.25">
      <c r="A198" s="59"/>
      <c r="B198" s="59"/>
      <c r="C198" s="59"/>
      <c r="D198" s="59"/>
      <c r="E198" s="59"/>
    </row>
    <row r="199" spans="1:5" x14ac:dyDescent="0.25">
      <c r="A199" s="59"/>
      <c r="B199" s="59"/>
      <c r="C199" s="59"/>
      <c r="D199" s="59"/>
      <c r="E199" s="59"/>
    </row>
    <row r="200" spans="1:5" x14ac:dyDescent="0.25">
      <c r="A200" s="59"/>
      <c r="B200" s="59"/>
      <c r="C200" s="59"/>
      <c r="D200" s="59"/>
      <c r="E200" s="59"/>
    </row>
    <row r="201" spans="1:5" x14ac:dyDescent="0.25">
      <c r="A201" s="59"/>
      <c r="B201" s="59"/>
      <c r="C201" s="59"/>
      <c r="D201" s="59"/>
      <c r="E201" s="59"/>
    </row>
    <row r="202" spans="1:5" x14ac:dyDescent="0.25">
      <c r="A202" s="59"/>
      <c r="B202" s="59"/>
      <c r="C202" s="59"/>
      <c r="D202" s="59"/>
      <c r="E202" s="59"/>
    </row>
    <row r="203" spans="1:5" x14ac:dyDescent="0.25">
      <c r="A203" s="59"/>
      <c r="B203" s="59"/>
      <c r="C203" s="59"/>
      <c r="D203" s="59"/>
      <c r="E203" s="59"/>
    </row>
    <row r="204" spans="1:5" x14ac:dyDescent="0.25">
      <c r="A204" s="59"/>
      <c r="B204" s="59"/>
      <c r="C204" s="59"/>
      <c r="D204" s="59"/>
      <c r="E204" s="59"/>
    </row>
    <row r="205" spans="1:5" x14ac:dyDescent="0.25">
      <c r="A205" s="59"/>
      <c r="B205" s="59"/>
      <c r="C205" s="59"/>
      <c r="D205" s="59"/>
      <c r="E205" s="59"/>
    </row>
    <row r="206" spans="1:5" x14ac:dyDescent="0.25">
      <c r="A206" s="59"/>
      <c r="B206" s="59"/>
      <c r="C206" s="59"/>
      <c r="D206" s="59"/>
      <c r="E206" s="59"/>
    </row>
    <row r="207" spans="1:5" x14ac:dyDescent="0.25">
      <c r="A207" s="59"/>
      <c r="B207" s="59"/>
      <c r="C207" s="59"/>
      <c r="D207" s="59"/>
      <c r="E207" s="59"/>
    </row>
    <row r="208" spans="1:5" x14ac:dyDescent="0.25">
      <c r="A208" s="59"/>
      <c r="B208" s="59"/>
      <c r="C208" s="59"/>
      <c r="D208" s="59"/>
      <c r="E208" s="59"/>
    </row>
    <row r="209" spans="1:5" x14ac:dyDescent="0.25">
      <c r="A209" s="59"/>
      <c r="B209" s="59"/>
      <c r="C209" s="59"/>
      <c r="D209" s="59"/>
      <c r="E209" s="59"/>
    </row>
    <row r="210" spans="1:5" x14ac:dyDescent="0.25">
      <c r="A210" s="59"/>
      <c r="B210" s="59"/>
      <c r="C210" s="59"/>
      <c r="D210" s="59"/>
      <c r="E210" s="59"/>
    </row>
    <row r="211" spans="1:5" x14ac:dyDescent="0.25">
      <c r="A211" s="59"/>
      <c r="B211" s="59"/>
      <c r="C211" s="59"/>
      <c r="D211" s="59"/>
      <c r="E211" s="59"/>
    </row>
    <row r="212" spans="1:5" x14ac:dyDescent="0.25">
      <c r="A212" s="59"/>
      <c r="B212" s="59"/>
      <c r="C212" s="59"/>
      <c r="D212" s="59"/>
      <c r="E212" s="59"/>
    </row>
    <row r="213" spans="1:5" x14ac:dyDescent="0.25">
      <c r="A213" s="59"/>
      <c r="B213" s="59"/>
      <c r="C213" s="59"/>
      <c r="D213" s="59"/>
      <c r="E213" s="59"/>
    </row>
    <row r="214" spans="1:5" x14ac:dyDescent="0.25">
      <c r="A214" s="59"/>
      <c r="B214" s="59"/>
      <c r="C214" s="59"/>
      <c r="D214" s="59"/>
      <c r="E214" s="59"/>
    </row>
    <row r="215" spans="1:5" x14ac:dyDescent="0.25">
      <c r="A215" s="59"/>
      <c r="B215" s="59"/>
      <c r="C215" s="59"/>
      <c r="D215" s="59"/>
      <c r="E215" s="59"/>
    </row>
    <row r="216" spans="1:5" x14ac:dyDescent="0.25">
      <c r="A216" s="59"/>
      <c r="B216" s="59"/>
      <c r="C216" s="59"/>
      <c r="D216" s="59"/>
      <c r="E216" s="59"/>
    </row>
    <row r="217" spans="1:5" x14ac:dyDescent="0.25">
      <c r="A217" s="59"/>
      <c r="B217" s="59"/>
      <c r="C217" s="59"/>
      <c r="D217" s="59"/>
      <c r="E217" s="59"/>
    </row>
    <row r="218" spans="1:5" x14ac:dyDescent="0.25">
      <c r="A218" s="59"/>
      <c r="B218" s="59"/>
      <c r="C218" s="59"/>
      <c r="D218" s="59"/>
      <c r="E218" s="59"/>
    </row>
    <row r="219" spans="1:5" x14ac:dyDescent="0.25">
      <c r="A219" s="59"/>
      <c r="B219" s="59"/>
      <c r="C219" s="59"/>
      <c r="D219" s="59"/>
      <c r="E219" s="59"/>
    </row>
    <row r="220" spans="1:5" x14ac:dyDescent="0.25">
      <c r="A220" s="59"/>
      <c r="B220" s="59"/>
      <c r="C220" s="59"/>
      <c r="D220" s="59"/>
      <c r="E220" s="59"/>
    </row>
    <row r="221" spans="1:5" x14ac:dyDescent="0.25">
      <c r="A221" s="59"/>
      <c r="B221" s="59"/>
      <c r="C221" s="59"/>
      <c r="D221" s="59"/>
      <c r="E221" s="59"/>
    </row>
    <row r="222" spans="1:5" x14ac:dyDescent="0.25">
      <c r="A222" s="59"/>
      <c r="B222" s="59"/>
      <c r="C222" s="59"/>
      <c r="D222" s="59"/>
      <c r="E222" s="59"/>
    </row>
    <row r="223" spans="1:5" x14ac:dyDescent="0.25">
      <c r="A223" s="59"/>
      <c r="B223" s="59"/>
      <c r="C223" s="59"/>
      <c r="D223" s="59"/>
      <c r="E223" s="59"/>
    </row>
    <row r="224" spans="1:5" x14ac:dyDescent="0.25">
      <c r="A224" s="59"/>
      <c r="B224" s="59"/>
      <c r="C224" s="59"/>
      <c r="D224" s="59"/>
      <c r="E224" s="59"/>
    </row>
    <row r="225" spans="1:5" x14ac:dyDescent="0.25">
      <c r="A225" s="59"/>
      <c r="B225" s="59"/>
      <c r="C225" s="59"/>
      <c r="D225" s="59"/>
      <c r="E225" s="59"/>
    </row>
    <row r="226" spans="1:5" x14ac:dyDescent="0.25">
      <c r="A226" s="59"/>
      <c r="B226" s="59"/>
      <c r="C226" s="59"/>
      <c r="D226" s="59"/>
      <c r="E226" s="59"/>
    </row>
    <row r="227" spans="1:5" x14ac:dyDescent="0.25">
      <c r="A227" s="59"/>
      <c r="B227" s="59"/>
      <c r="C227" s="59"/>
      <c r="D227" s="59"/>
      <c r="E227" s="59"/>
    </row>
    <row r="228" spans="1:5" x14ac:dyDescent="0.25">
      <c r="A228" s="59"/>
      <c r="B228" s="59"/>
      <c r="C228" s="59"/>
      <c r="D228" s="59"/>
      <c r="E228" s="59"/>
    </row>
    <row r="229" spans="1:5" x14ac:dyDescent="0.25">
      <c r="A229" s="59"/>
      <c r="B229" s="59"/>
      <c r="C229" s="59"/>
      <c r="D229" s="59"/>
      <c r="E229" s="59"/>
    </row>
    <row r="230" spans="1:5" x14ac:dyDescent="0.25">
      <c r="A230" s="59"/>
      <c r="B230" s="59"/>
      <c r="C230" s="59"/>
      <c r="D230" s="59"/>
      <c r="E230" s="59"/>
    </row>
    <row r="231" spans="1:5" x14ac:dyDescent="0.25">
      <c r="A231" s="59"/>
      <c r="B231" s="59"/>
      <c r="C231" s="59"/>
      <c r="D231" s="59"/>
      <c r="E231" s="59"/>
    </row>
    <row r="232" spans="1:5" x14ac:dyDescent="0.25">
      <c r="A232" s="59"/>
      <c r="B232" s="59"/>
      <c r="C232" s="59"/>
      <c r="D232" s="59"/>
      <c r="E232" s="59"/>
    </row>
    <row r="233" spans="1:5" x14ac:dyDescent="0.25">
      <c r="A233" s="59"/>
      <c r="B233" s="59"/>
      <c r="C233" s="59"/>
      <c r="D233" s="59"/>
      <c r="E233" s="59"/>
    </row>
    <row r="234" spans="1:5" x14ac:dyDescent="0.25">
      <c r="A234" s="59"/>
      <c r="B234" s="59"/>
      <c r="C234" s="59"/>
      <c r="D234" s="59"/>
      <c r="E234" s="59"/>
    </row>
    <row r="235" spans="1:5" x14ac:dyDescent="0.25">
      <c r="A235" s="59"/>
      <c r="B235" s="59"/>
      <c r="C235" s="59"/>
      <c r="D235" s="59"/>
      <c r="E235" s="59"/>
    </row>
    <row r="236" spans="1:5" x14ac:dyDescent="0.25">
      <c r="A236" s="59"/>
      <c r="B236" s="59"/>
      <c r="C236" s="59"/>
      <c r="D236" s="59"/>
      <c r="E236" s="59"/>
    </row>
    <row r="237" spans="1:5" x14ac:dyDescent="0.25">
      <c r="A237" s="59"/>
      <c r="B237" s="59"/>
      <c r="C237" s="59"/>
      <c r="D237" s="59"/>
      <c r="E237" s="59"/>
    </row>
    <row r="238" spans="1:5" x14ac:dyDescent="0.25">
      <c r="A238" s="59"/>
      <c r="B238" s="59"/>
      <c r="C238" s="59"/>
      <c r="D238" s="59"/>
      <c r="E238" s="59"/>
    </row>
    <row r="239" spans="1:5" x14ac:dyDescent="0.25">
      <c r="A239" s="59"/>
      <c r="B239" s="59"/>
      <c r="C239" s="59"/>
      <c r="D239" s="59"/>
      <c r="E239" s="59"/>
    </row>
    <row r="240" spans="1:5" x14ac:dyDescent="0.25">
      <c r="A240" s="59"/>
      <c r="B240" s="59"/>
      <c r="C240" s="59"/>
      <c r="D240" s="59"/>
      <c r="E240" s="59"/>
    </row>
    <row r="241" spans="1:5" x14ac:dyDescent="0.25">
      <c r="A241" s="59"/>
      <c r="B241" s="59"/>
      <c r="C241" s="59"/>
      <c r="D241" s="59"/>
      <c r="E241" s="59"/>
    </row>
    <row r="242" spans="1:5" x14ac:dyDescent="0.25">
      <c r="A242" s="59"/>
      <c r="B242" s="59"/>
      <c r="C242" s="59"/>
      <c r="D242" s="59"/>
      <c r="E242" s="59"/>
    </row>
    <row r="243" spans="1:5" x14ac:dyDescent="0.25">
      <c r="A243" s="59"/>
      <c r="B243" s="59"/>
      <c r="C243" s="59"/>
      <c r="D243" s="59"/>
      <c r="E243" s="59"/>
    </row>
    <row r="244" spans="1:5" x14ac:dyDescent="0.25">
      <c r="A244" s="59"/>
      <c r="B244" s="59"/>
      <c r="C244" s="59"/>
      <c r="D244" s="59"/>
      <c r="E244" s="59"/>
    </row>
    <row r="245" spans="1:5" x14ac:dyDescent="0.25">
      <c r="A245" s="59"/>
      <c r="B245" s="59"/>
      <c r="C245" s="59"/>
      <c r="D245" s="59"/>
      <c r="E245" s="59"/>
    </row>
    <row r="246" spans="1:5" x14ac:dyDescent="0.25">
      <c r="A246" s="59"/>
      <c r="B246" s="59"/>
      <c r="C246" s="59"/>
      <c r="D246" s="59"/>
      <c r="E246" s="59"/>
    </row>
    <row r="247" spans="1:5" x14ac:dyDescent="0.25">
      <c r="A247" s="59"/>
      <c r="B247" s="59"/>
      <c r="C247" s="59"/>
      <c r="D247" s="59"/>
      <c r="E247" s="59"/>
    </row>
    <row r="248" spans="1:5" x14ac:dyDescent="0.25">
      <c r="A248" s="59"/>
      <c r="B248" s="59"/>
      <c r="C248" s="59"/>
      <c r="D248" s="59"/>
      <c r="E248" s="59"/>
    </row>
    <row r="249" spans="1:5" x14ac:dyDescent="0.25">
      <c r="A249" s="59"/>
      <c r="B249" s="59"/>
      <c r="C249" s="59"/>
      <c r="D249" s="59"/>
      <c r="E249" s="59"/>
    </row>
    <row r="250" spans="1:5" x14ac:dyDescent="0.25">
      <c r="A250" s="59"/>
      <c r="B250" s="59"/>
      <c r="C250" s="59"/>
      <c r="D250" s="59"/>
      <c r="E250" s="59"/>
    </row>
    <row r="251" spans="1:5" x14ac:dyDescent="0.25">
      <c r="A251" s="59"/>
      <c r="B251" s="59"/>
      <c r="C251" s="59"/>
      <c r="D251" s="59"/>
      <c r="E251" s="59"/>
    </row>
    <row r="252" spans="1:5" x14ac:dyDescent="0.25">
      <c r="A252" s="59"/>
      <c r="B252" s="59"/>
      <c r="C252" s="59"/>
      <c r="D252" s="59"/>
      <c r="E252" s="59"/>
    </row>
    <row r="253" spans="1:5" x14ac:dyDescent="0.25">
      <c r="A253" s="59"/>
      <c r="B253" s="59"/>
      <c r="C253" s="59"/>
      <c r="D253" s="59"/>
      <c r="E253" s="59"/>
    </row>
    <row r="254" spans="1:5" x14ac:dyDescent="0.25">
      <c r="A254" s="59"/>
      <c r="B254" s="59"/>
      <c r="C254" s="59"/>
      <c r="D254" s="59"/>
      <c r="E254" s="59"/>
    </row>
    <row r="255" spans="1:5" x14ac:dyDescent="0.25">
      <c r="A255" s="59"/>
      <c r="B255" s="59"/>
      <c r="C255" s="59"/>
      <c r="D255" s="59"/>
      <c r="E255" s="59"/>
    </row>
    <row r="256" spans="1:5" x14ac:dyDescent="0.25">
      <c r="A256" s="59"/>
      <c r="B256" s="59"/>
      <c r="C256" s="59"/>
      <c r="D256" s="59"/>
      <c r="E256" s="59"/>
    </row>
    <row r="257" spans="1:5" x14ac:dyDescent="0.25">
      <c r="A257" s="59"/>
      <c r="B257" s="59"/>
      <c r="C257" s="59"/>
      <c r="D257" s="59"/>
      <c r="E257" s="59"/>
    </row>
    <row r="258" spans="1:5" x14ac:dyDescent="0.25">
      <c r="A258" s="59"/>
      <c r="B258" s="59"/>
      <c r="C258" s="59"/>
      <c r="D258" s="59"/>
      <c r="E258" s="59"/>
    </row>
    <row r="259" spans="1:5" x14ac:dyDescent="0.25">
      <c r="A259" s="59"/>
      <c r="B259" s="59"/>
      <c r="C259" s="59"/>
      <c r="D259" s="59"/>
      <c r="E259" s="59"/>
    </row>
    <row r="260" spans="1:5" x14ac:dyDescent="0.25">
      <c r="A260" s="59"/>
      <c r="B260" s="59"/>
      <c r="C260" s="59"/>
      <c r="D260" s="59"/>
      <c r="E260" s="59"/>
    </row>
    <row r="261" spans="1:5" x14ac:dyDescent="0.25">
      <c r="A261" s="59"/>
      <c r="B261" s="59"/>
      <c r="C261" s="59"/>
      <c r="D261" s="59"/>
      <c r="E261" s="59"/>
    </row>
    <row r="262" spans="1:5" x14ac:dyDescent="0.25">
      <c r="A262" s="59"/>
      <c r="B262" s="59"/>
      <c r="C262" s="59"/>
      <c r="D262" s="59"/>
      <c r="E262" s="59"/>
    </row>
    <row r="263" spans="1:5" x14ac:dyDescent="0.25">
      <c r="A263" s="59"/>
      <c r="B263" s="59"/>
      <c r="C263" s="59"/>
      <c r="D263" s="59"/>
      <c r="E263" s="59"/>
    </row>
    <row r="264" spans="1:5" x14ac:dyDescent="0.25">
      <c r="A264" s="59"/>
      <c r="B264" s="59"/>
      <c r="C264" s="59"/>
      <c r="D264" s="59"/>
      <c r="E264" s="59"/>
    </row>
    <row r="265" spans="1:5" x14ac:dyDescent="0.25">
      <c r="A265" s="59"/>
      <c r="B265" s="59"/>
      <c r="C265" s="59"/>
      <c r="D265" s="59"/>
      <c r="E265" s="59"/>
    </row>
    <row r="266" spans="1:5" x14ac:dyDescent="0.25">
      <c r="A266" s="59"/>
      <c r="B266" s="59"/>
      <c r="C266" s="59"/>
      <c r="D266" s="59"/>
      <c r="E266" s="59"/>
    </row>
    <row r="267" spans="1:5" x14ac:dyDescent="0.25">
      <c r="A267" s="59"/>
      <c r="B267" s="59"/>
      <c r="C267" s="59"/>
      <c r="D267" s="59"/>
      <c r="E267" s="59"/>
    </row>
    <row r="268" spans="1:5" x14ac:dyDescent="0.25">
      <c r="A268" s="59"/>
      <c r="B268" s="59"/>
      <c r="C268" s="59"/>
      <c r="D268" s="59"/>
      <c r="E268" s="59"/>
    </row>
    <row r="269" spans="1:5" x14ac:dyDescent="0.25">
      <c r="A269" s="59"/>
      <c r="B269" s="59"/>
      <c r="C269" s="59"/>
      <c r="D269" s="59"/>
      <c r="E269" s="59"/>
    </row>
    <row r="270" spans="1:5" x14ac:dyDescent="0.25">
      <c r="A270" s="59"/>
      <c r="B270" s="59"/>
      <c r="C270" s="59"/>
      <c r="D270" s="59"/>
      <c r="E270" s="59"/>
    </row>
  </sheetData>
  <mergeCells count="3">
    <mergeCell ref="A1:K1"/>
    <mergeCell ref="A2:K5"/>
    <mergeCell ref="A6:K6"/>
  </mergeCells>
  <dataValidations count="1">
    <dataValidation type="list" allowBlank="1" showInputMessage="1" showErrorMessage="1" sqref="G8" xr:uid="{00000000-0002-0000-0D00-000000000000}">
      <formula1>"No cumple,Cumple parcialmente,Cumple totalmente,No aplica "</formula1>
    </dataValidation>
  </dataValidations>
  <pageMargins left="0.7" right="0.7" top="0.75" bottom="0.75" header="0.3" footer="0.3"/>
  <pageSetup scale="42" orientation="portrait" r:id="rId1"/>
  <colBreaks count="2" manualBreakCount="2">
    <brk id="5" max="57" man="1"/>
    <brk id="11"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FF535-D471-428B-99D2-6CF4BEC575E2}">
  <dimension ref="A5:G37"/>
  <sheetViews>
    <sheetView showGridLines="0" tabSelected="1" topLeftCell="E6" zoomScale="90" zoomScaleNormal="90" workbookViewId="0">
      <selection activeCell="F6" sqref="F6"/>
    </sheetView>
  </sheetViews>
  <sheetFormatPr baseColWidth="10" defaultColWidth="11.44140625" defaultRowHeight="13.8" x14ac:dyDescent="0.25"/>
  <cols>
    <col min="1" max="1" width="13.88671875" style="30" customWidth="1"/>
    <col min="2" max="2" width="68.109375" style="60" customWidth="1"/>
    <col min="3" max="3" width="16.5546875" style="60" customWidth="1"/>
    <col min="4" max="4" width="17.88671875" style="84" customWidth="1"/>
    <col min="5" max="5" width="11.44140625" style="177"/>
    <col min="6" max="6" width="195.33203125" style="60" customWidth="1"/>
    <col min="7" max="16384" width="11.44140625" style="60"/>
  </cols>
  <sheetData>
    <row r="5" spans="1:6" ht="61.5" customHeight="1" x14ac:dyDescent="0.25">
      <c r="A5" s="166" t="s">
        <v>821</v>
      </c>
      <c r="B5" s="166" t="s">
        <v>822</v>
      </c>
      <c r="C5" s="166" t="s">
        <v>823</v>
      </c>
      <c r="D5" s="166" t="s">
        <v>824</v>
      </c>
      <c r="E5" s="167" t="s">
        <v>825</v>
      </c>
      <c r="F5" s="167" t="s">
        <v>862</v>
      </c>
    </row>
    <row r="6" spans="1:6" ht="372" customHeight="1" x14ac:dyDescent="0.25">
      <c r="A6" s="131" t="s">
        <v>1</v>
      </c>
      <c r="B6" s="131" t="s">
        <v>826</v>
      </c>
      <c r="C6" s="131">
        <f>COUNT('TITULO I'!H8:H76)</f>
        <v>51</v>
      </c>
      <c r="D6" s="131">
        <f>'TITULO I'!H77</f>
        <v>51</v>
      </c>
      <c r="E6" s="168">
        <f>D6/C6*100%</f>
        <v>1</v>
      </c>
      <c r="F6" s="46" t="s">
        <v>967</v>
      </c>
    </row>
    <row r="7" spans="1:6" s="78" customFormat="1" ht="216" customHeight="1" x14ac:dyDescent="0.3">
      <c r="A7" s="131" t="s">
        <v>4</v>
      </c>
      <c r="B7" s="131" t="s">
        <v>832</v>
      </c>
      <c r="C7" s="131">
        <f>COUNT('TITULO II'!H8:H27)</f>
        <v>20</v>
      </c>
      <c r="D7" s="131">
        <f>'TITULO II'!H28</f>
        <v>19</v>
      </c>
      <c r="E7" s="168">
        <f t="shared" ref="E7:E19" si="0">D7/C7*100%</f>
        <v>0.95</v>
      </c>
      <c r="F7" s="181" t="s">
        <v>968</v>
      </c>
    </row>
    <row r="8" spans="1:6" s="169" customFormat="1" ht="172.8" customHeight="1" x14ac:dyDescent="0.3">
      <c r="A8" s="131" t="s">
        <v>14</v>
      </c>
      <c r="B8" s="131" t="s">
        <v>833</v>
      </c>
      <c r="C8" s="131">
        <f>COUNT('TITULO III'!H8:H13)</f>
        <v>6</v>
      </c>
      <c r="D8" s="131">
        <f>'TITULO III'!H14</f>
        <v>6</v>
      </c>
      <c r="E8" s="168">
        <f t="shared" si="0"/>
        <v>1</v>
      </c>
      <c r="F8" s="180" t="s">
        <v>969</v>
      </c>
    </row>
    <row r="9" spans="1:6" s="78" customFormat="1" ht="98.25" customHeight="1" x14ac:dyDescent="0.3">
      <c r="A9" s="131" t="s">
        <v>15</v>
      </c>
      <c r="B9" s="131" t="s">
        <v>834</v>
      </c>
      <c r="C9" s="131">
        <f>COUNT('TITULO IV'!H8:H16)</f>
        <v>9</v>
      </c>
      <c r="D9" s="131">
        <f>'TITULO IV'!H17</f>
        <v>9</v>
      </c>
      <c r="E9" s="168">
        <f t="shared" si="0"/>
        <v>1</v>
      </c>
      <c r="F9" s="37" t="s">
        <v>975</v>
      </c>
    </row>
    <row r="10" spans="1:6" s="78" customFormat="1" ht="129" customHeight="1" x14ac:dyDescent="0.3">
      <c r="A10" s="248" t="s">
        <v>22</v>
      </c>
      <c r="B10" s="248" t="s">
        <v>828</v>
      </c>
      <c r="C10" s="248">
        <f>COUNT('TITULO V'!H8:H48)</f>
        <v>41</v>
      </c>
      <c r="D10" s="248">
        <f>'TITULO V'!H49</f>
        <v>41</v>
      </c>
      <c r="E10" s="253">
        <f>D10/C10*100%</f>
        <v>1</v>
      </c>
      <c r="F10" s="209" t="s">
        <v>970</v>
      </c>
    </row>
    <row r="11" spans="1:6" s="78" customFormat="1" ht="409.6" customHeight="1" x14ac:dyDescent="0.3">
      <c r="A11" s="249"/>
      <c r="B11" s="249"/>
      <c r="C11" s="249"/>
      <c r="D11" s="249"/>
      <c r="E11" s="254"/>
      <c r="F11" s="211"/>
    </row>
    <row r="12" spans="1:6" s="78" customFormat="1" ht="409.6" customHeight="1" x14ac:dyDescent="0.3">
      <c r="A12" s="131" t="s">
        <v>17</v>
      </c>
      <c r="B12" s="131" t="s">
        <v>827</v>
      </c>
      <c r="C12" s="131">
        <f>COUNT('TITULO VI'!H8:H51)</f>
        <v>44</v>
      </c>
      <c r="D12" s="131">
        <f>'TITULO VI'!H52</f>
        <v>44</v>
      </c>
      <c r="E12" s="168">
        <f t="shared" si="0"/>
        <v>1</v>
      </c>
      <c r="F12" s="181" t="s">
        <v>977</v>
      </c>
    </row>
    <row r="13" spans="1:6" s="169" customFormat="1" ht="169.2" customHeight="1" x14ac:dyDescent="0.3">
      <c r="A13" s="131" t="s">
        <v>18</v>
      </c>
      <c r="B13" s="131" t="s">
        <v>835</v>
      </c>
      <c r="C13" s="131">
        <f>COUNT('TITULO VII'!H8:H24)</f>
        <v>17</v>
      </c>
      <c r="D13" s="131">
        <f>'TITULO VII'!H25</f>
        <v>17</v>
      </c>
      <c r="E13" s="168">
        <f t="shared" si="0"/>
        <v>1</v>
      </c>
      <c r="F13" s="46" t="s">
        <v>976</v>
      </c>
    </row>
    <row r="14" spans="1:6" s="169" customFormat="1" ht="232.8" customHeight="1" x14ac:dyDescent="0.3">
      <c r="A14" s="131" t="s">
        <v>20</v>
      </c>
      <c r="B14" s="131" t="s">
        <v>836</v>
      </c>
      <c r="C14" s="131">
        <f>COUNT('TITULO VIII'!H8:H20)</f>
        <v>13</v>
      </c>
      <c r="D14" s="131">
        <f>'TITULO VIII'!H21</f>
        <v>13</v>
      </c>
      <c r="E14" s="168">
        <f t="shared" si="0"/>
        <v>1</v>
      </c>
      <c r="F14" s="46" t="s">
        <v>974</v>
      </c>
    </row>
    <row r="15" spans="1:6" s="78" customFormat="1" ht="100.2" customHeight="1" x14ac:dyDescent="0.3">
      <c r="A15" s="131" t="s">
        <v>28</v>
      </c>
      <c r="B15" s="131" t="s">
        <v>132</v>
      </c>
      <c r="C15" s="131">
        <f>COUNT('TITULO IX'!H8:H13)</f>
        <v>6</v>
      </c>
      <c r="D15" s="131">
        <f>'TITULO IX'!H14</f>
        <v>5</v>
      </c>
      <c r="E15" s="168">
        <f t="shared" si="0"/>
        <v>0.83333333333333337</v>
      </c>
      <c r="F15" s="44" t="s">
        <v>973</v>
      </c>
    </row>
    <row r="16" spans="1:6" s="78" customFormat="1" ht="219.6" customHeight="1" x14ac:dyDescent="0.3">
      <c r="A16" s="131" t="s">
        <v>29</v>
      </c>
      <c r="B16" s="131" t="s">
        <v>136</v>
      </c>
      <c r="C16" s="131">
        <f>COUNT('TITULO X'!H8:H23)</f>
        <v>16</v>
      </c>
      <c r="D16" s="131">
        <f>'TITULO X'!H24</f>
        <v>15</v>
      </c>
      <c r="E16" s="168">
        <f t="shared" si="0"/>
        <v>0.9375</v>
      </c>
      <c r="F16" s="46" t="s">
        <v>979</v>
      </c>
    </row>
    <row r="17" spans="1:7" s="78" customFormat="1" ht="117" customHeight="1" x14ac:dyDescent="0.3">
      <c r="A17" s="131" t="s">
        <v>32</v>
      </c>
      <c r="B17" s="131" t="s">
        <v>145</v>
      </c>
      <c r="C17" s="131">
        <f>COUNT('TITULO XI'!H8:H12)</f>
        <v>5</v>
      </c>
      <c r="D17" s="131">
        <f>'TITULO XI'!H13</f>
        <v>3.5</v>
      </c>
      <c r="E17" s="168">
        <f t="shared" si="0"/>
        <v>0.7</v>
      </c>
      <c r="F17" s="180" t="s">
        <v>972</v>
      </c>
    </row>
    <row r="18" spans="1:7" s="78" customFormat="1" ht="91.2" customHeight="1" x14ac:dyDescent="0.3">
      <c r="A18" s="131" t="s">
        <v>33</v>
      </c>
      <c r="B18" s="131" t="s">
        <v>148</v>
      </c>
      <c r="C18" s="131">
        <f>COUNT('TITULO XII'!H8:H10)</f>
        <v>3</v>
      </c>
      <c r="D18" s="131">
        <f>'TITULO XII'!H11</f>
        <v>3</v>
      </c>
      <c r="E18" s="168">
        <f t="shared" si="0"/>
        <v>1</v>
      </c>
      <c r="F18" s="46" t="s">
        <v>978</v>
      </c>
    </row>
    <row r="19" spans="1:7" s="78" customFormat="1" ht="53.4" customHeight="1" x14ac:dyDescent="0.3">
      <c r="A19" s="131" t="s">
        <v>149</v>
      </c>
      <c r="B19" s="131" t="s">
        <v>150</v>
      </c>
      <c r="C19" s="131">
        <f>COUNT('TITULO XIII'!H8)</f>
        <v>1</v>
      </c>
      <c r="D19" s="131">
        <f>'TITULO XIII'!H9</f>
        <v>1</v>
      </c>
      <c r="E19" s="168">
        <f t="shared" si="0"/>
        <v>1</v>
      </c>
      <c r="F19" s="46" t="s">
        <v>971</v>
      </c>
    </row>
    <row r="20" spans="1:7" x14ac:dyDescent="0.25">
      <c r="A20" s="166"/>
      <c r="B20" s="170" t="s">
        <v>829</v>
      </c>
      <c r="C20" s="170">
        <f>SUM(C6:C19)</f>
        <v>232</v>
      </c>
      <c r="D20" s="170">
        <f>SUM(D6:D19)</f>
        <v>227.5</v>
      </c>
      <c r="E20" s="171">
        <f>D20/C20*100%</f>
        <v>0.9806034482758621</v>
      </c>
      <c r="F20" s="172"/>
    </row>
    <row r="28" spans="1:7" ht="12.6" customHeight="1" x14ac:dyDescent="0.25">
      <c r="E28" s="173"/>
    </row>
    <row r="29" spans="1:7" s="175" customFormat="1" ht="41.4" customHeight="1" x14ac:dyDescent="0.25">
      <c r="A29" s="174"/>
      <c r="B29" s="251" t="s">
        <v>864</v>
      </c>
      <c r="C29" s="251"/>
      <c r="D29" s="178"/>
      <c r="E29" s="178"/>
      <c r="F29" s="178"/>
      <c r="G29" s="178"/>
    </row>
    <row r="30" spans="1:7" ht="14.4" customHeight="1" x14ac:dyDescent="0.25">
      <c r="B30" s="252" t="s">
        <v>863</v>
      </c>
      <c r="C30" s="252">
        <f>E20</f>
        <v>0.9806034482758621</v>
      </c>
      <c r="D30" s="179"/>
      <c r="E30" s="250"/>
      <c r="F30" s="250"/>
      <c r="G30" s="250"/>
    </row>
    <row r="31" spans="1:7" ht="14.4" customHeight="1" x14ac:dyDescent="0.25">
      <c r="B31" s="252"/>
      <c r="C31" s="252"/>
      <c r="D31" s="179"/>
      <c r="E31" s="250"/>
      <c r="F31" s="250"/>
      <c r="G31" s="250"/>
    </row>
    <row r="32" spans="1:7" ht="14.4" customHeight="1" x14ac:dyDescent="0.25">
      <c r="B32" s="252"/>
      <c r="C32" s="252"/>
      <c r="D32" s="179"/>
      <c r="E32" s="250"/>
      <c r="F32" s="250"/>
      <c r="G32" s="250"/>
    </row>
    <row r="33" spans="2:7" ht="14.4" customHeight="1" x14ac:dyDescent="0.25">
      <c r="B33" s="252"/>
      <c r="C33" s="252"/>
      <c r="D33" s="179"/>
      <c r="E33" s="250"/>
      <c r="F33" s="250"/>
      <c r="G33" s="250"/>
    </row>
    <row r="34" spans="2:7" x14ac:dyDescent="0.25">
      <c r="E34" s="176"/>
    </row>
    <row r="35" spans="2:7" x14ac:dyDescent="0.25">
      <c r="E35" s="176"/>
    </row>
    <row r="36" spans="2:7" x14ac:dyDescent="0.25">
      <c r="E36" s="176"/>
    </row>
    <row r="37" spans="2:7" x14ac:dyDescent="0.25">
      <c r="E37" s="176"/>
    </row>
  </sheetData>
  <mergeCells count="10">
    <mergeCell ref="A10:A11"/>
    <mergeCell ref="E30:G33"/>
    <mergeCell ref="B29:C29"/>
    <mergeCell ref="B30:B33"/>
    <mergeCell ref="C30:C33"/>
    <mergeCell ref="F10:F11"/>
    <mergeCell ref="E10:E11"/>
    <mergeCell ref="D10:D11"/>
    <mergeCell ref="C10:C11"/>
    <mergeCell ref="B10:B11"/>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17F12-AAC2-4C84-843B-4172E1B03FE0}">
  <dimension ref="A6:AD7"/>
  <sheetViews>
    <sheetView zoomScale="60" zoomScaleNormal="60" workbookViewId="0">
      <selection activeCell="C18" sqref="C18"/>
    </sheetView>
  </sheetViews>
  <sheetFormatPr baseColWidth="10" defaultColWidth="11.5546875" defaultRowHeight="14.4" x14ac:dyDescent="0.3"/>
  <sheetData>
    <row r="6" spans="1:30" ht="15.6" x14ac:dyDescent="0.3">
      <c r="C6" s="22"/>
    </row>
    <row r="7" spans="1:30" ht="30" customHeight="1" x14ac:dyDescent="0.3">
      <c r="A7" s="255"/>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c r="AB7" s="256"/>
      <c r="AC7" s="256"/>
      <c r="AD7" s="256"/>
    </row>
  </sheetData>
  <mergeCells count="1">
    <mergeCell ref="A7:AD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AE6B4-0CAA-4538-B013-47A33EA2D7DD}">
  <dimension ref="A2:D67"/>
  <sheetViews>
    <sheetView zoomScaleNormal="100" workbookViewId="0">
      <selection activeCell="C9" sqref="C9"/>
    </sheetView>
  </sheetViews>
  <sheetFormatPr baseColWidth="10" defaultColWidth="11.44140625" defaultRowHeight="15" x14ac:dyDescent="0.25"/>
  <cols>
    <col min="1" max="1" width="54.5546875" style="15" customWidth="1"/>
    <col min="2" max="2" width="76.6640625" style="1" customWidth="1"/>
    <col min="3" max="3" width="39.109375" style="1" customWidth="1"/>
    <col min="4" max="4" width="64.109375" style="1" customWidth="1"/>
    <col min="5" max="5" width="5" style="1" customWidth="1"/>
    <col min="6" max="16384" width="11.44140625" style="1"/>
  </cols>
  <sheetData>
    <row r="2" spans="1:2" ht="33" customHeight="1" x14ac:dyDescent="0.25"/>
    <row r="3" spans="1:2" x14ac:dyDescent="0.25">
      <c r="B3" s="15"/>
    </row>
    <row r="4" spans="1:2" x14ac:dyDescent="0.25">
      <c r="B4" s="15"/>
    </row>
    <row r="5" spans="1:2" ht="27.6" customHeight="1" x14ac:dyDescent="0.25">
      <c r="A5" s="17" t="s">
        <v>263</v>
      </c>
      <c r="B5" s="17" t="s">
        <v>264</v>
      </c>
    </row>
    <row r="6" spans="1:2" ht="70.8" customHeight="1" x14ac:dyDescent="0.25">
      <c r="A6" s="16" t="s">
        <v>265</v>
      </c>
      <c r="B6" s="7" t="s">
        <v>266</v>
      </c>
    </row>
    <row r="7" spans="1:2" ht="0.6" customHeight="1" x14ac:dyDescent="0.25">
      <c r="A7" s="18"/>
      <c r="B7" s="7"/>
    </row>
    <row r="8" spans="1:2" ht="42.6" customHeight="1" x14ac:dyDescent="0.25">
      <c r="A8" s="18" t="s">
        <v>267</v>
      </c>
      <c r="B8" s="7" t="s">
        <v>268</v>
      </c>
    </row>
    <row r="9" spans="1:2" ht="111" customHeight="1" x14ac:dyDescent="0.25">
      <c r="A9" s="18" t="s">
        <v>269</v>
      </c>
      <c r="B9" s="7" t="s">
        <v>270</v>
      </c>
    </row>
    <row r="10" spans="1:2" ht="76.8" customHeight="1" x14ac:dyDescent="0.25">
      <c r="A10" s="18" t="s">
        <v>271</v>
      </c>
      <c r="B10" s="7" t="s">
        <v>272</v>
      </c>
    </row>
    <row r="11" spans="1:2" ht="205.8" customHeight="1" x14ac:dyDescent="0.25">
      <c r="A11" s="18" t="s">
        <v>273</v>
      </c>
      <c r="B11" s="7" t="s">
        <v>274</v>
      </c>
    </row>
    <row r="12" spans="1:2" ht="42" customHeight="1" x14ac:dyDescent="0.25">
      <c r="A12" s="18" t="s">
        <v>275</v>
      </c>
      <c r="B12" s="7" t="s">
        <v>276</v>
      </c>
    </row>
    <row r="13" spans="1:2" ht="30" x14ac:dyDescent="0.25">
      <c r="A13" s="18" t="s">
        <v>283</v>
      </c>
      <c r="B13" s="19" t="s">
        <v>277</v>
      </c>
    </row>
    <row r="14" spans="1:2" ht="39.6" customHeight="1" x14ac:dyDescent="0.25">
      <c r="A14" s="18" t="s">
        <v>278</v>
      </c>
      <c r="B14" s="7" t="s">
        <v>279</v>
      </c>
    </row>
    <row r="15" spans="1:2" ht="91.2" customHeight="1" x14ac:dyDescent="0.25">
      <c r="A15" s="18" t="s">
        <v>280</v>
      </c>
      <c r="B15" s="7" t="s">
        <v>281</v>
      </c>
    </row>
    <row r="16" spans="1:2" ht="104.4" customHeight="1" x14ac:dyDescent="0.25">
      <c r="A16" s="18" t="s">
        <v>282</v>
      </c>
      <c r="B16" s="7" t="s">
        <v>284</v>
      </c>
    </row>
    <row r="17" spans="1:4" ht="51" customHeight="1" x14ac:dyDescent="0.25">
      <c r="A17" s="18" t="s">
        <v>285</v>
      </c>
      <c r="B17" s="7" t="s">
        <v>286</v>
      </c>
    </row>
    <row r="18" spans="1:4" ht="46.2" customHeight="1" x14ac:dyDescent="0.25">
      <c r="A18" s="18" t="s">
        <v>287</v>
      </c>
      <c r="B18" s="19" t="s">
        <v>288</v>
      </c>
    </row>
    <row r="19" spans="1:4" ht="35.4" customHeight="1" x14ac:dyDescent="0.25">
      <c r="A19" s="18" t="s">
        <v>289</v>
      </c>
      <c r="B19" s="7" t="s">
        <v>290</v>
      </c>
    </row>
    <row r="20" spans="1:4" ht="51" customHeight="1" x14ac:dyDescent="0.25">
      <c r="A20" s="18" t="s">
        <v>291</v>
      </c>
      <c r="B20" s="19" t="s">
        <v>292</v>
      </c>
    </row>
    <row r="21" spans="1:4" ht="76.8" customHeight="1" x14ac:dyDescent="0.25">
      <c r="A21" s="18" t="s">
        <v>293</v>
      </c>
      <c r="B21" s="7" t="s">
        <v>294</v>
      </c>
    </row>
    <row r="22" spans="1:4" ht="81.599999999999994" customHeight="1" x14ac:dyDescent="0.25">
      <c r="A22" s="18" t="s">
        <v>295</v>
      </c>
      <c r="B22" s="7" t="s">
        <v>296</v>
      </c>
    </row>
    <row r="23" spans="1:4" ht="55.2" customHeight="1" x14ac:dyDescent="0.25">
      <c r="A23" s="18" t="s">
        <v>297</v>
      </c>
      <c r="B23" s="19" t="s">
        <v>298</v>
      </c>
    </row>
    <row r="24" spans="1:4" ht="45.6" customHeight="1" x14ac:dyDescent="0.3">
      <c r="A24" s="18" t="s">
        <v>299</v>
      </c>
      <c r="B24" s="7" t="s">
        <v>300</v>
      </c>
      <c r="D24"/>
    </row>
    <row r="25" spans="1:4" ht="32.4" customHeight="1" x14ac:dyDescent="0.25">
      <c r="A25" s="18" t="s">
        <v>301</v>
      </c>
      <c r="B25" s="7" t="s">
        <v>302</v>
      </c>
    </row>
    <row r="26" spans="1:4" ht="216" customHeight="1" x14ac:dyDescent="0.25">
      <c r="A26" s="16" t="s">
        <v>303</v>
      </c>
      <c r="B26" s="7" t="s">
        <v>304</v>
      </c>
    </row>
    <row r="27" spans="1:4" ht="102.6" customHeight="1" x14ac:dyDescent="0.25">
      <c r="A27" s="16" t="s">
        <v>305</v>
      </c>
      <c r="B27" s="7" t="s">
        <v>306</v>
      </c>
    </row>
    <row r="28" spans="1:4" ht="45" x14ac:dyDescent="0.25">
      <c r="A28" s="16" t="s">
        <v>307</v>
      </c>
      <c r="B28" s="20" t="s">
        <v>308</v>
      </c>
    </row>
    <row r="29" spans="1:4" ht="101.4" customHeight="1" x14ac:dyDescent="0.25">
      <c r="A29" s="18" t="s">
        <v>309</v>
      </c>
      <c r="B29" s="7" t="s">
        <v>310</v>
      </c>
    </row>
    <row r="30" spans="1:4" ht="71.400000000000006" customHeight="1" x14ac:dyDescent="0.25">
      <c r="A30" s="18" t="s">
        <v>311</v>
      </c>
      <c r="B30" s="7" t="s">
        <v>312</v>
      </c>
    </row>
    <row r="31" spans="1:4" ht="72" customHeight="1" x14ac:dyDescent="0.25">
      <c r="A31" s="18" t="s">
        <v>313</v>
      </c>
      <c r="B31" s="7" t="s">
        <v>314</v>
      </c>
    </row>
    <row r="32" spans="1:4" ht="100.2" customHeight="1" x14ac:dyDescent="0.25">
      <c r="A32" s="18" t="s">
        <v>383</v>
      </c>
      <c r="B32" s="20" t="s">
        <v>315</v>
      </c>
    </row>
    <row r="33" spans="1:2" ht="72" customHeight="1" x14ac:dyDescent="0.25">
      <c r="A33" s="18" t="s">
        <v>316</v>
      </c>
      <c r="B33" s="7" t="s">
        <v>317</v>
      </c>
    </row>
    <row r="34" spans="1:2" ht="89.4" customHeight="1" x14ac:dyDescent="0.25">
      <c r="A34" s="18" t="s">
        <v>318</v>
      </c>
      <c r="B34" s="7" t="s">
        <v>319</v>
      </c>
    </row>
    <row r="35" spans="1:2" ht="52.8" customHeight="1" x14ac:dyDescent="0.25">
      <c r="A35" s="18" t="s">
        <v>321</v>
      </c>
      <c r="B35" s="7" t="s">
        <v>320</v>
      </c>
    </row>
    <row r="36" spans="1:2" ht="70.2" customHeight="1" x14ac:dyDescent="0.25">
      <c r="A36" s="18" t="s">
        <v>322</v>
      </c>
      <c r="B36" s="7" t="s">
        <v>323</v>
      </c>
    </row>
    <row r="37" spans="1:2" ht="55.2" customHeight="1" x14ac:dyDescent="0.25">
      <c r="A37" s="18" t="s">
        <v>324</v>
      </c>
      <c r="B37" s="7" t="s">
        <v>325</v>
      </c>
    </row>
    <row r="38" spans="1:2" ht="108" customHeight="1" x14ac:dyDescent="0.25">
      <c r="A38" s="18" t="s">
        <v>326</v>
      </c>
      <c r="B38" s="19" t="s">
        <v>327</v>
      </c>
    </row>
    <row r="39" spans="1:2" ht="132.6" customHeight="1" x14ac:dyDescent="0.25">
      <c r="A39" s="18" t="s">
        <v>328</v>
      </c>
      <c r="B39" s="7" t="s">
        <v>329</v>
      </c>
    </row>
    <row r="40" spans="1:2" ht="36" customHeight="1" x14ac:dyDescent="0.25">
      <c r="A40" s="18" t="s">
        <v>330</v>
      </c>
      <c r="B40" s="7" t="s">
        <v>331</v>
      </c>
    </row>
    <row r="41" spans="1:2" ht="66.599999999999994" customHeight="1" x14ac:dyDescent="0.25">
      <c r="A41" s="18" t="s">
        <v>332</v>
      </c>
      <c r="B41" s="7" t="s">
        <v>333</v>
      </c>
    </row>
    <row r="42" spans="1:2" ht="115.2" customHeight="1" x14ac:dyDescent="0.25">
      <c r="A42" s="18" t="s">
        <v>334</v>
      </c>
      <c r="B42" s="7" t="s">
        <v>335</v>
      </c>
    </row>
    <row r="43" spans="1:2" ht="83.4" customHeight="1" x14ac:dyDescent="0.25">
      <c r="A43" s="18" t="s">
        <v>336</v>
      </c>
      <c r="B43" s="7" t="s">
        <v>337</v>
      </c>
    </row>
    <row r="44" spans="1:2" ht="39.6" customHeight="1" x14ac:dyDescent="0.25">
      <c r="A44" s="18" t="s">
        <v>338</v>
      </c>
      <c r="B44" s="7" t="s">
        <v>339</v>
      </c>
    </row>
    <row r="45" spans="1:2" ht="123.6" customHeight="1" x14ac:dyDescent="0.25">
      <c r="A45" s="18" t="s">
        <v>340</v>
      </c>
      <c r="B45" s="7" t="s">
        <v>384</v>
      </c>
    </row>
    <row r="46" spans="1:2" ht="39.6" customHeight="1" x14ac:dyDescent="0.25">
      <c r="A46" s="18" t="s">
        <v>341</v>
      </c>
      <c r="B46" s="7" t="s">
        <v>342</v>
      </c>
    </row>
    <row r="47" spans="1:2" ht="41.4" customHeight="1" x14ac:dyDescent="0.25">
      <c r="A47" s="18" t="s">
        <v>343</v>
      </c>
      <c r="B47" s="7" t="s">
        <v>344</v>
      </c>
    </row>
    <row r="48" spans="1:2" ht="37.799999999999997" customHeight="1" x14ac:dyDescent="0.25">
      <c r="A48" s="18" t="s">
        <v>345</v>
      </c>
      <c r="B48" s="7" t="s">
        <v>346</v>
      </c>
    </row>
    <row r="49" spans="1:2" ht="55.2" customHeight="1" x14ac:dyDescent="0.25">
      <c r="A49" s="18" t="s">
        <v>347</v>
      </c>
      <c r="B49" s="7" t="s">
        <v>348</v>
      </c>
    </row>
    <row r="50" spans="1:2" ht="34.200000000000003" customHeight="1" x14ac:dyDescent="0.25">
      <c r="A50" s="18" t="s">
        <v>349</v>
      </c>
      <c r="B50" s="7" t="s">
        <v>350</v>
      </c>
    </row>
    <row r="51" spans="1:2" ht="39.6" customHeight="1" x14ac:dyDescent="0.25">
      <c r="A51" s="18" t="s">
        <v>351</v>
      </c>
      <c r="B51" s="7" t="s">
        <v>352</v>
      </c>
    </row>
    <row r="52" spans="1:2" ht="42" customHeight="1" x14ac:dyDescent="0.25">
      <c r="A52" s="18" t="s">
        <v>353</v>
      </c>
      <c r="B52" s="7" t="s">
        <v>354</v>
      </c>
    </row>
    <row r="53" spans="1:2" ht="67.2" customHeight="1" x14ac:dyDescent="0.25">
      <c r="A53" s="18" t="s">
        <v>355</v>
      </c>
      <c r="B53" s="7" t="s">
        <v>356</v>
      </c>
    </row>
    <row r="54" spans="1:2" ht="116.4" customHeight="1" x14ac:dyDescent="0.25">
      <c r="A54" s="18" t="s">
        <v>357</v>
      </c>
      <c r="B54" s="7" t="s">
        <v>385</v>
      </c>
    </row>
    <row r="55" spans="1:2" ht="57" customHeight="1" x14ac:dyDescent="0.25">
      <c r="A55" s="18" t="s">
        <v>358</v>
      </c>
      <c r="B55" s="7" t="s">
        <v>359</v>
      </c>
    </row>
    <row r="56" spans="1:2" ht="150" customHeight="1" x14ac:dyDescent="0.25">
      <c r="A56" s="18" t="s">
        <v>360</v>
      </c>
      <c r="B56" s="7" t="s">
        <v>361</v>
      </c>
    </row>
    <row r="57" spans="1:2" ht="68.400000000000006" customHeight="1" x14ac:dyDescent="0.25">
      <c r="A57" s="18" t="s">
        <v>362</v>
      </c>
      <c r="B57" s="7" t="s">
        <v>363</v>
      </c>
    </row>
    <row r="58" spans="1:2" ht="30" x14ac:dyDescent="0.25">
      <c r="A58" s="18" t="s">
        <v>364</v>
      </c>
      <c r="B58" s="7" t="s">
        <v>386</v>
      </c>
    </row>
    <row r="59" spans="1:2" ht="76.2" customHeight="1" x14ac:dyDescent="0.25">
      <c r="A59" s="18" t="s">
        <v>365</v>
      </c>
      <c r="B59" s="7" t="s">
        <v>366</v>
      </c>
    </row>
    <row r="60" spans="1:2" ht="69.599999999999994" customHeight="1" x14ac:dyDescent="0.25">
      <c r="A60" s="18" t="s">
        <v>367</v>
      </c>
      <c r="B60" s="7" t="s">
        <v>368</v>
      </c>
    </row>
    <row r="61" spans="1:2" ht="36" customHeight="1" x14ac:dyDescent="0.25">
      <c r="A61" s="18" t="s">
        <v>369</v>
      </c>
      <c r="B61" s="7" t="s">
        <v>370</v>
      </c>
    </row>
    <row r="62" spans="1:2" ht="148.80000000000001" customHeight="1" x14ac:dyDescent="0.25">
      <c r="A62" s="18" t="s">
        <v>371</v>
      </c>
      <c r="B62" s="7" t="s">
        <v>372</v>
      </c>
    </row>
    <row r="63" spans="1:2" ht="117" customHeight="1" x14ac:dyDescent="0.25">
      <c r="A63" s="18" t="s">
        <v>373</v>
      </c>
      <c r="B63" s="7" t="s">
        <v>374</v>
      </c>
    </row>
    <row r="64" spans="1:2" ht="48.6" customHeight="1" x14ac:dyDescent="0.25">
      <c r="A64" s="18" t="s">
        <v>375</v>
      </c>
      <c r="B64" s="7" t="s">
        <v>376</v>
      </c>
    </row>
    <row r="65" spans="1:2" ht="130.19999999999999" customHeight="1" x14ac:dyDescent="0.25">
      <c r="A65" s="18" t="s">
        <v>377</v>
      </c>
      <c r="B65" s="7" t="s">
        <v>378</v>
      </c>
    </row>
    <row r="66" spans="1:2" ht="51" customHeight="1" x14ac:dyDescent="0.25">
      <c r="A66" s="18" t="s">
        <v>379</v>
      </c>
      <c r="B66" s="7" t="s">
        <v>380</v>
      </c>
    </row>
    <row r="67" spans="1:2" ht="71.400000000000006" customHeight="1" x14ac:dyDescent="0.25">
      <c r="A67" s="18" t="s">
        <v>381</v>
      </c>
      <c r="B67" s="7" t="s">
        <v>382</v>
      </c>
    </row>
  </sheetData>
  <pageMargins left="0.7" right="0.7" top="0.75" bottom="0.75" header="0.3" footer="0.3"/>
  <pageSetup paperSize="9"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97"/>
  <sheetViews>
    <sheetView topLeftCell="F14" zoomScale="80" zoomScaleNormal="80" workbookViewId="0">
      <selection activeCell="I30" sqref="I30"/>
    </sheetView>
  </sheetViews>
  <sheetFormatPr baseColWidth="10" defaultColWidth="11.44140625" defaultRowHeight="13.8" x14ac:dyDescent="0.25"/>
  <cols>
    <col min="1" max="1" width="7.88671875" style="29" customWidth="1"/>
    <col min="2" max="2" width="26.109375" style="29" customWidth="1"/>
    <col min="3" max="3" width="9.44140625" style="29" customWidth="1"/>
    <col min="4" max="4" width="27.21875" style="29" customWidth="1"/>
    <col min="5" max="5" width="10.5546875" style="29" customWidth="1"/>
    <col min="6" max="6" width="63.6640625" style="29" customWidth="1"/>
    <col min="7" max="7" width="21.109375" style="29" customWidth="1"/>
    <col min="8" max="8" width="12.33203125" style="29" customWidth="1"/>
    <col min="9" max="9" width="116.88671875" style="29" customWidth="1"/>
    <col min="10" max="10" width="55" style="29" customWidth="1"/>
    <col min="11" max="11" width="30.88671875" style="29" customWidth="1"/>
    <col min="12" max="16384" width="11.44140625" style="29"/>
  </cols>
  <sheetData>
    <row r="1" spans="1:11" x14ac:dyDescent="0.25">
      <c r="A1" s="190"/>
      <c r="B1" s="190"/>
      <c r="C1" s="190"/>
      <c r="D1" s="190"/>
      <c r="E1" s="190"/>
      <c r="F1" s="190"/>
      <c r="G1" s="190"/>
      <c r="H1" s="190"/>
      <c r="I1" s="190"/>
      <c r="J1" s="190"/>
      <c r="K1" s="190"/>
    </row>
    <row r="2" spans="1:11" ht="15.75" customHeight="1" x14ac:dyDescent="0.25">
      <c r="A2" s="191" t="s">
        <v>909</v>
      </c>
      <c r="B2" s="192"/>
      <c r="C2" s="192"/>
      <c r="D2" s="192"/>
      <c r="E2" s="192"/>
      <c r="F2" s="192"/>
      <c r="G2" s="192"/>
      <c r="H2" s="192"/>
      <c r="I2" s="192"/>
      <c r="J2" s="192"/>
      <c r="K2" s="192"/>
    </row>
    <row r="3" spans="1:11" ht="15.75" customHeight="1" x14ac:dyDescent="0.25">
      <c r="A3" s="193"/>
      <c r="B3" s="194"/>
      <c r="C3" s="194"/>
      <c r="D3" s="194"/>
      <c r="E3" s="194"/>
      <c r="F3" s="194"/>
      <c r="G3" s="194"/>
      <c r="H3" s="194"/>
      <c r="I3" s="194"/>
      <c r="J3" s="194"/>
      <c r="K3" s="194"/>
    </row>
    <row r="4" spans="1:11" ht="15.75" customHeight="1" x14ac:dyDescent="0.25">
      <c r="A4" s="193"/>
      <c r="B4" s="194"/>
      <c r="C4" s="194"/>
      <c r="D4" s="194"/>
      <c r="E4" s="194"/>
      <c r="F4" s="194"/>
      <c r="G4" s="194"/>
      <c r="H4" s="194"/>
      <c r="I4" s="194"/>
      <c r="J4" s="194"/>
      <c r="K4" s="194"/>
    </row>
    <row r="5" spans="1:11" ht="15.75" customHeight="1" x14ac:dyDescent="0.25">
      <c r="A5" s="195"/>
      <c r="B5" s="196"/>
      <c r="C5" s="196"/>
      <c r="D5" s="196"/>
      <c r="E5" s="196"/>
      <c r="F5" s="196"/>
      <c r="G5" s="196"/>
      <c r="H5" s="196"/>
      <c r="I5" s="196"/>
      <c r="J5" s="196"/>
      <c r="K5" s="196"/>
    </row>
    <row r="6" spans="1:11" x14ac:dyDescent="0.25">
      <c r="A6" s="197"/>
      <c r="B6" s="198"/>
      <c r="C6" s="198"/>
      <c r="D6" s="198"/>
      <c r="E6" s="198"/>
      <c r="F6" s="198"/>
      <c r="G6" s="198"/>
      <c r="H6" s="198"/>
      <c r="I6" s="198"/>
      <c r="J6" s="198"/>
      <c r="K6" s="198"/>
    </row>
    <row r="7" spans="1:11" ht="41.4" customHeight="1" x14ac:dyDescent="0.25">
      <c r="A7" s="32" t="s">
        <v>915</v>
      </c>
      <c r="B7" s="32" t="s">
        <v>916</v>
      </c>
      <c r="C7" s="32" t="s">
        <v>943</v>
      </c>
      <c r="D7" s="32" t="s">
        <v>944</v>
      </c>
      <c r="E7" s="32" t="s">
        <v>942</v>
      </c>
      <c r="F7" s="32" t="s">
        <v>0</v>
      </c>
      <c r="G7" s="33" t="s">
        <v>7</v>
      </c>
      <c r="H7" s="33" t="s">
        <v>6</v>
      </c>
      <c r="I7" s="32" t="s">
        <v>175</v>
      </c>
      <c r="J7" s="33" t="s">
        <v>42</v>
      </c>
      <c r="K7" s="33" t="s">
        <v>43</v>
      </c>
    </row>
    <row r="8" spans="1:11" ht="52.2" customHeight="1" x14ac:dyDescent="0.25">
      <c r="A8" s="34" t="s">
        <v>1</v>
      </c>
      <c r="B8" s="34" t="s">
        <v>2</v>
      </c>
      <c r="C8" s="34" t="s">
        <v>1</v>
      </c>
      <c r="D8" s="34" t="s">
        <v>3</v>
      </c>
      <c r="E8" s="34" t="s">
        <v>388</v>
      </c>
      <c r="F8" s="35" t="s">
        <v>445</v>
      </c>
      <c r="G8" s="34" t="s">
        <v>172</v>
      </c>
      <c r="H8" s="36">
        <f>IF(G8="No cumple",0,IF(G8="Cumple parcialmente",0.5,IF(G8="Cumple totalmente",1,IF(G8="No aplica ",1,0))))</f>
        <v>1</v>
      </c>
      <c r="I8" s="37" t="s">
        <v>917</v>
      </c>
      <c r="J8" s="199" t="s">
        <v>918</v>
      </c>
      <c r="K8" s="202"/>
    </row>
    <row r="9" spans="1:11" s="43" customFormat="1" ht="81" customHeight="1" x14ac:dyDescent="0.25">
      <c r="A9" s="39" t="s">
        <v>1</v>
      </c>
      <c r="B9" s="39" t="s">
        <v>2</v>
      </c>
      <c r="C9" s="39" t="s">
        <v>1</v>
      </c>
      <c r="D9" s="39" t="s">
        <v>3</v>
      </c>
      <c r="E9" s="39" t="s">
        <v>389</v>
      </c>
      <c r="F9" s="40" t="s">
        <v>446</v>
      </c>
      <c r="G9" s="34" t="s">
        <v>172</v>
      </c>
      <c r="H9" s="36">
        <f t="shared" ref="H9:H76" si="0">IF(G9="No cumple",0,IF(G9="Cumple parcialmente",0.5,IF(G9="Cumple totalmente",1,IF(G9="No aplica ",1,0))))</f>
        <v>1</v>
      </c>
      <c r="I9" s="41" t="s">
        <v>923</v>
      </c>
      <c r="J9" s="200"/>
      <c r="K9" s="208"/>
    </row>
    <row r="10" spans="1:11" ht="87.6" customHeight="1" x14ac:dyDescent="0.25">
      <c r="A10" s="34" t="s">
        <v>1</v>
      </c>
      <c r="B10" s="34" t="s">
        <v>2</v>
      </c>
      <c r="C10" s="34" t="s">
        <v>1</v>
      </c>
      <c r="D10" s="34" t="s">
        <v>3</v>
      </c>
      <c r="E10" s="34" t="s">
        <v>390</v>
      </c>
      <c r="F10" s="35" t="s">
        <v>176</v>
      </c>
      <c r="G10" s="34" t="s">
        <v>172</v>
      </c>
      <c r="H10" s="36">
        <f t="shared" si="0"/>
        <v>1</v>
      </c>
      <c r="I10" s="37" t="s">
        <v>924</v>
      </c>
      <c r="J10" s="201"/>
      <c r="K10" s="203"/>
    </row>
    <row r="11" spans="1:11" ht="87.6" customHeight="1" x14ac:dyDescent="0.25">
      <c r="A11" s="34" t="s">
        <v>1</v>
      </c>
      <c r="B11" s="34" t="s">
        <v>2</v>
      </c>
      <c r="C11" s="34" t="s">
        <v>4</v>
      </c>
      <c r="D11" s="34" t="s">
        <v>5</v>
      </c>
      <c r="E11" s="34" t="s">
        <v>391</v>
      </c>
      <c r="F11" s="119" t="s">
        <v>946</v>
      </c>
      <c r="G11" s="34" t="s">
        <v>945</v>
      </c>
      <c r="H11" s="36"/>
      <c r="I11" s="204" t="s">
        <v>964</v>
      </c>
      <c r="J11" s="42"/>
      <c r="K11" s="207" t="s">
        <v>965</v>
      </c>
    </row>
    <row r="12" spans="1:11" ht="87.6" customHeight="1" x14ac:dyDescent="0.25">
      <c r="A12" s="34" t="s">
        <v>1</v>
      </c>
      <c r="B12" s="34" t="s">
        <v>2</v>
      </c>
      <c r="C12" s="34" t="s">
        <v>4</v>
      </c>
      <c r="D12" s="34" t="s">
        <v>5</v>
      </c>
      <c r="E12" s="34" t="s">
        <v>391</v>
      </c>
      <c r="F12" s="119" t="s">
        <v>947</v>
      </c>
      <c r="G12" s="34"/>
      <c r="H12" s="36"/>
      <c r="I12" s="205"/>
      <c r="J12" s="42"/>
      <c r="K12" s="208"/>
    </row>
    <row r="13" spans="1:11" ht="87.6" customHeight="1" x14ac:dyDescent="0.25">
      <c r="A13" s="34" t="s">
        <v>1</v>
      </c>
      <c r="B13" s="34" t="s">
        <v>2</v>
      </c>
      <c r="C13" s="34" t="s">
        <v>4</v>
      </c>
      <c r="D13" s="34" t="s">
        <v>5</v>
      </c>
      <c r="E13" s="34" t="s">
        <v>391</v>
      </c>
      <c r="F13" s="119" t="s">
        <v>948</v>
      </c>
      <c r="G13" s="34"/>
      <c r="H13" s="36"/>
      <c r="I13" s="205"/>
      <c r="J13" s="42"/>
      <c r="K13" s="208"/>
    </row>
    <row r="14" spans="1:11" ht="87.6" customHeight="1" x14ac:dyDescent="0.25">
      <c r="A14" s="34" t="s">
        <v>1</v>
      </c>
      <c r="B14" s="34" t="s">
        <v>2</v>
      </c>
      <c r="C14" s="34" t="s">
        <v>4</v>
      </c>
      <c r="D14" s="34" t="s">
        <v>5</v>
      </c>
      <c r="E14" s="34" t="s">
        <v>391</v>
      </c>
      <c r="F14" s="119" t="s">
        <v>949</v>
      </c>
      <c r="G14" s="34"/>
      <c r="H14" s="36"/>
      <c r="I14" s="205"/>
      <c r="J14" s="42"/>
      <c r="K14" s="208"/>
    </row>
    <row r="15" spans="1:11" ht="87.6" customHeight="1" x14ac:dyDescent="0.25">
      <c r="A15" s="34" t="s">
        <v>1</v>
      </c>
      <c r="B15" s="34" t="s">
        <v>2</v>
      </c>
      <c r="C15" s="34" t="s">
        <v>4</v>
      </c>
      <c r="D15" s="34" t="s">
        <v>5</v>
      </c>
      <c r="E15" s="34" t="s">
        <v>391</v>
      </c>
      <c r="F15" s="119" t="s">
        <v>950</v>
      </c>
      <c r="G15" s="34"/>
      <c r="H15" s="36"/>
      <c r="I15" s="205"/>
      <c r="J15" s="42"/>
      <c r="K15" s="208"/>
    </row>
    <row r="16" spans="1:11" ht="87.6" customHeight="1" x14ac:dyDescent="0.25">
      <c r="A16" s="34" t="s">
        <v>1</v>
      </c>
      <c r="B16" s="34" t="s">
        <v>2</v>
      </c>
      <c r="C16" s="34" t="s">
        <v>4</v>
      </c>
      <c r="D16" s="34" t="s">
        <v>5</v>
      </c>
      <c r="E16" s="34" t="s">
        <v>391</v>
      </c>
      <c r="F16" s="119" t="s">
        <v>951</v>
      </c>
      <c r="G16" s="34"/>
      <c r="H16" s="36"/>
      <c r="I16" s="205"/>
      <c r="J16" s="42"/>
      <c r="K16" s="208"/>
    </row>
    <row r="17" spans="1:11" ht="87.6" customHeight="1" x14ac:dyDescent="0.25">
      <c r="A17" s="34" t="s">
        <v>1</v>
      </c>
      <c r="B17" s="34" t="s">
        <v>2</v>
      </c>
      <c r="C17" s="34" t="s">
        <v>4</v>
      </c>
      <c r="D17" s="34" t="s">
        <v>5</v>
      </c>
      <c r="E17" s="34" t="s">
        <v>391</v>
      </c>
      <c r="F17" s="119" t="s">
        <v>952</v>
      </c>
      <c r="G17" s="34"/>
      <c r="H17" s="36"/>
      <c r="I17" s="205"/>
      <c r="J17" s="42"/>
      <c r="K17" s="208"/>
    </row>
    <row r="18" spans="1:11" ht="87.6" customHeight="1" x14ac:dyDescent="0.25">
      <c r="A18" s="34" t="s">
        <v>1</v>
      </c>
      <c r="B18" s="34" t="s">
        <v>2</v>
      </c>
      <c r="C18" s="34" t="s">
        <v>4</v>
      </c>
      <c r="D18" s="34" t="s">
        <v>5</v>
      </c>
      <c r="E18" s="34" t="s">
        <v>391</v>
      </c>
      <c r="F18" s="119" t="s">
        <v>953</v>
      </c>
      <c r="G18" s="34"/>
      <c r="H18" s="36"/>
      <c r="I18" s="205"/>
      <c r="J18" s="42"/>
      <c r="K18" s="208"/>
    </row>
    <row r="19" spans="1:11" ht="87.6" customHeight="1" x14ac:dyDescent="0.25">
      <c r="A19" s="34" t="s">
        <v>1</v>
      </c>
      <c r="B19" s="34" t="s">
        <v>2</v>
      </c>
      <c r="C19" s="34" t="s">
        <v>4</v>
      </c>
      <c r="D19" s="34" t="s">
        <v>5</v>
      </c>
      <c r="E19" s="34" t="s">
        <v>391</v>
      </c>
      <c r="F19" s="119" t="s">
        <v>954</v>
      </c>
      <c r="G19" s="34"/>
      <c r="H19" s="36"/>
      <c r="I19" s="205"/>
      <c r="J19" s="42"/>
      <c r="K19" s="208"/>
    </row>
    <row r="20" spans="1:11" ht="87.6" customHeight="1" x14ac:dyDescent="0.25">
      <c r="A20" s="34" t="s">
        <v>1</v>
      </c>
      <c r="B20" s="34" t="s">
        <v>2</v>
      </c>
      <c r="C20" s="34" t="s">
        <v>4</v>
      </c>
      <c r="D20" s="34" t="s">
        <v>5</v>
      </c>
      <c r="E20" s="34" t="s">
        <v>391</v>
      </c>
      <c r="F20" s="119" t="s">
        <v>955</v>
      </c>
      <c r="G20" s="34"/>
      <c r="H20" s="36"/>
      <c r="I20" s="205"/>
      <c r="J20" s="42"/>
      <c r="K20" s="208"/>
    </row>
    <row r="21" spans="1:11" ht="87.6" customHeight="1" x14ac:dyDescent="0.25">
      <c r="A21" s="34" t="s">
        <v>1</v>
      </c>
      <c r="B21" s="34" t="s">
        <v>2</v>
      </c>
      <c r="C21" s="34" t="s">
        <v>4</v>
      </c>
      <c r="D21" s="34" t="s">
        <v>5</v>
      </c>
      <c r="E21" s="34" t="s">
        <v>391</v>
      </c>
      <c r="F21" s="119" t="s">
        <v>956</v>
      </c>
      <c r="G21" s="34"/>
      <c r="H21" s="36"/>
      <c r="I21" s="205"/>
      <c r="J21" s="42"/>
      <c r="K21" s="208"/>
    </row>
    <row r="22" spans="1:11" ht="87.6" customHeight="1" x14ac:dyDescent="0.25">
      <c r="A22" s="34" t="s">
        <v>1</v>
      </c>
      <c r="B22" s="34" t="s">
        <v>2</v>
      </c>
      <c r="C22" s="34" t="s">
        <v>4</v>
      </c>
      <c r="D22" s="34" t="s">
        <v>5</v>
      </c>
      <c r="E22" s="34" t="s">
        <v>391</v>
      </c>
      <c r="F22" s="119" t="s">
        <v>957</v>
      </c>
      <c r="G22" s="34" t="s">
        <v>912</v>
      </c>
      <c r="H22" s="36"/>
      <c r="I22" s="205"/>
      <c r="J22" s="42"/>
      <c r="K22" s="208"/>
    </row>
    <row r="23" spans="1:11" ht="87.6" customHeight="1" x14ac:dyDescent="0.25">
      <c r="A23" s="34" t="s">
        <v>1</v>
      </c>
      <c r="B23" s="34" t="s">
        <v>2</v>
      </c>
      <c r="C23" s="34" t="s">
        <v>4</v>
      </c>
      <c r="D23" s="34" t="s">
        <v>5</v>
      </c>
      <c r="E23" s="34" t="s">
        <v>391</v>
      </c>
      <c r="F23" s="119" t="s">
        <v>958</v>
      </c>
      <c r="G23" s="34" t="s">
        <v>912</v>
      </c>
      <c r="H23" s="36"/>
      <c r="I23" s="205"/>
      <c r="J23" s="42"/>
      <c r="K23" s="208"/>
    </row>
    <row r="24" spans="1:11" ht="87.6" customHeight="1" x14ac:dyDescent="0.25">
      <c r="A24" s="34" t="s">
        <v>1</v>
      </c>
      <c r="B24" s="34" t="s">
        <v>2</v>
      </c>
      <c r="C24" s="34" t="s">
        <v>4</v>
      </c>
      <c r="D24" s="34" t="s">
        <v>5</v>
      </c>
      <c r="E24" s="34" t="s">
        <v>391</v>
      </c>
      <c r="F24" s="119" t="s">
        <v>959</v>
      </c>
      <c r="G24" s="34" t="s">
        <v>912</v>
      </c>
      <c r="H24" s="36"/>
      <c r="I24" s="205"/>
      <c r="J24" s="42"/>
      <c r="K24" s="208"/>
    </row>
    <row r="25" spans="1:11" ht="87.6" customHeight="1" x14ac:dyDescent="0.25">
      <c r="A25" s="34" t="s">
        <v>1</v>
      </c>
      <c r="B25" s="34" t="s">
        <v>2</v>
      </c>
      <c r="C25" s="34" t="s">
        <v>4</v>
      </c>
      <c r="D25" s="34" t="s">
        <v>5</v>
      </c>
      <c r="E25" s="34" t="s">
        <v>391</v>
      </c>
      <c r="F25" s="119" t="s">
        <v>960</v>
      </c>
      <c r="G25" s="34" t="s">
        <v>912</v>
      </c>
      <c r="H25" s="36"/>
      <c r="I25" s="205"/>
      <c r="J25" s="42"/>
      <c r="K25" s="208"/>
    </row>
    <row r="26" spans="1:11" ht="87.6" customHeight="1" x14ac:dyDescent="0.25">
      <c r="A26" s="34" t="s">
        <v>1</v>
      </c>
      <c r="B26" s="34" t="s">
        <v>2</v>
      </c>
      <c r="C26" s="34" t="s">
        <v>4</v>
      </c>
      <c r="D26" s="34" t="s">
        <v>5</v>
      </c>
      <c r="E26" s="34" t="s">
        <v>391</v>
      </c>
      <c r="F26" s="119" t="s">
        <v>961</v>
      </c>
      <c r="G26" s="34" t="s">
        <v>945</v>
      </c>
      <c r="H26" s="36"/>
      <c r="I26" s="205"/>
      <c r="J26" s="42"/>
      <c r="K26" s="208"/>
    </row>
    <row r="27" spans="1:11" ht="87.6" customHeight="1" x14ac:dyDescent="0.25">
      <c r="A27" s="34" t="s">
        <v>1</v>
      </c>
      <c r="B27" s="34" t="s">
        <v>2</v>
      </c>
      <c r="C27" s="34" t="s">
        <v>4</v>
      </c>
      <c r="D27" s="34" t="s">
        <v>5</v>
      </c>
      <c r="E27" s="34" t="s">
        <v>391</v>
      </c>
      <c r="F27" s="119" t="s">
        <v>962</v>
      </c>
      <c r="G27" s="34" t="s">
        <v>945</v>
      </c>
      <c r="H27" s="36"/>
      <c r="I27" s="205"/>
      <c r="J27" s="42"/>
      <c r="K27" s="208"/>
    </row>
    <row r="28" spans="1:11" ht="87.6" customHeight="1" x14ac:dyDescent="0.25">
      <c r="A28" s="34" t="s">
        <v>1</v>
      </c>
      <c r="B28" s="34" t="s">
        <v>2</v>
      </c>
      <c r="C28" s="34" t="s">
        <v>4</v>
      </c>
      <c r="D28" s="34" t="s">
        <v>5</v>
      </c>
      <c r="E28" s="34" t="s">
        <v>391</v>
      </c>
      <c r="F28" s="119" t="s">
        <v>963</v>
      </c>
      <c r="G28" s="34" t="s">
        <v>172</v>
      </c>
      <c r="H28" s="36"/>
      <c r="I28" s="206"/>
      <c r="J28" s="42"/>
      <c r="K28" s="203"/>
    </row>
    <row r="29" spans="1:11" ht="49.2" customHeight="1" x14ac:dyDescent="0.25">
      <c r="A29" s="34" t="s">
        <v>1</v>
      </c>
      <c r="B29" s="34" t="s">
        <v>2</v>
      </c>
      <c r="C29" s="34" t="s">
        <v>4</v>
      </c>
      <c r="D29" s="202" t="s">
        <v>5</v>
      </c>
      <c r="E29" s="202" t="s">
        <v>392</v>
      </c>
      <c r="F29" s="37" t="s">
        <v>393</v>
      </c>
      <c r="G29" s="34" t="s">
        <v>172</v>
      </c>
      <c r="H29" s="36">
        <f t="shared" si="0"/>
        <v>1</v>
      </c>
      <c r="I29" s="44" t="s">
        <v>921</v>
      </c>
      <c r="J29" s="210"/>
      <c r="K29" s="34"/>
    </row>
    <row r="30" spans="1:11" ht="64.95" customHeight="1" x14ac:dyDescent="0.25">
      <c r="A30" s="34" t="s">
        <v>1</v>
      </c>
      <c r="B30" s="34" t="s">
        <v>2</v>
      </c>
      <c r="C30" s="34" t="s">
        <v>4</v>
      </c>
      <c r="D30" s="203"/>
      <c r="E30" s="203"/>
      <c r="F30" s="35" t="s">
        <v>45</v>
      </c>
      <c r="G30" s="34" t="s">
        <v>34</v>
      </c>
      <c r="H30" s="36">
        <f t="shared" si="0"/>
        <v>1</v>
      </c>
      <c r="I30" s="44" t="s">
        <v>44</v>
      </c>
      <c r="J30" s="210"/>
      <c r="K30" s="34"/>
    </row>
    <row r="31" spans="1:11" ht="146.4" customHeight="1" x14ac:dyDescent="0.25">
      <c r="A31" s="202" t="s">
        <v>1</v>
      </c>
      <c r="B31" s="207" t="s">
        <v>2</v>
      </c>
      <c r="C31" s="202" t="s">
        <v>4</v>
      </c>
      <c r="D31" s="202" t="s">
        <v>5</v>
      </c>
      <c r="E31" s="207" t="s">
        <v>394</v>
      </c>
      <c r="F31" s="35" t="s">
        <v>913</v>
      </c>
      <c r="G31" s="34" t="s">
        <v>34</v>
      </c>
      <c r="H31" s="36">
        <f t="shared" si="0"/>
        <v>1</v>
      </c>
      <c r="I31" s="44" t="s">
        <v>925</v>
      </c>
      <c r="J31" s="210"/>
      <c r="K31" s="34"/>
    </row>
    <row r="32" spans="1:11" ht="94.8" customHeight="1" x14ac:dyDescent="0.25">
      <c r="A32" s="208"/>
      <c r="B32" s="212"/>
      <c r="C32" s="208"/>
      <c r="D32" s="208"/>
      <c r="E32" s="212"/>
      <c r="F32" s="35" t="s">
        <v>395</v>
      </c>
      <c r="G32" s="34" t="s">
        <v>34</v>
      </c>
      <c r="H32" s="36">
        <f t="shared" si="0"/>
        <v>1</v>
      </c>
      <c r="I32" s="44" t="s">
        <v>922</v>
      </c>
      <c r="J32" s="210"/>
      <c r="K32" s="34"/>
    </row>
    <row r="33" spans="1:11" ht="64.2" customHeight="1" x14ac:dyDescent="0.25">
      <c r="A33" s="208"/>
      <c r="B33" s="212"/>
      <c r="C33" s="208"/>
      <c r="D33" s="208"/>
      <c r="E33" s="212"/>
      <c r="F33" s="46" t="s">
        <v>396</v>
      </c>
      <c r="G33" s="34" t="s">
        <v>34</v>
      </c>
      <c r="H33" s="36">
        <f t="shared" si="0"/>
        <v>1</v>
      </c>
      <c r="I33" s="44" t="s">
        <v>926</v>
      </c>
      <c r="J33" s="210"/>
      <c r="K33" s="34"/>
    </row>
    <row r="34" spans="1:11" ht="70.8" customHeight="1" x14ac:dyDescent="0.25">
      <c r="A34" s="208"/>
      <c r="B34" s="212"/>
      <c r="C34" s="208"/>
      <c r="D34" s="208"/>
      <c r="E34" s="212"/>
      <c r="F34" s="35" t="s">
        <v>397</v>
      </c>
      <c r="G34" s="34" t="s">
        <v>34</v>
      </c>
      <c r="H34" s="36">
        <f t="shared" si="0"/>
        <v>1</v>
      </c>
      <c r="I34" s="44" t="s">
        <v>927</v>
      </c>
      <c r="J34" s="210"/>
      <c r="K34" s="34"/>
    </row>
    <row r="35" spans="1:11" ht="70.8" customHeight="1" x14ac:dyDescent="0.25">
      <c r="A35" s="208"/>
      <c r="B35" s="212"/>
      <c r="C35" s="208"/>
      <c r="D35" s="208"/>
      <c r="E35" s="212"/>
      <c r="F35" s="35" t="s">
        <v>447</v>
      </c>
      <c r="G35" s="34" t="s">
        <v>34</v>
      </c>
      <c r="H35" s="36">
        <f t="shared" si="0"/>
        <v>1</v>
      </c>
      <c r="I35" s="44" t="s">
        <v>914</v>
      </c>
      <c r="J35" s="210"/>
      <c r="K35" s="34"/>
    </row>
    <row r="36" spans="1:11" ht="296.39999999999998" customHeight="1" x14ac:dyDescent="0.25">
      <c r="A36" s="208"/>
      <c r="B36" s="212"/>
      <c r="C36" s="208"/>
      <c r="D36" s="208"/>
      <c r="E36" s="212"/>
      <c r="F36" s="35" t="s">
        <v>448</v>
      </c>
      <c r="G36" s="34" t="s">
        <v>34</v>
      </c>
      <c r="H36" s="36">
        <f t="shared" si="0"/>
        <v>1</v>
      </c>
      <c r="I36" s="44" t="s">
        <v>928</v>
      </c>
      <c r="J36" s="210"/>
      <c r="K36" s="44" t="s">
        <v>837</v>
      </c>
    </row>
    <row r="37" spans="1:11" ht="61.8" customHeight="1" x14ac:dyDescent="0.25">
      <c r="A37" s="208"/>
      <c r="B37" s="212"/>
      <c r="C37" s="208"/>
      <c r="D37" s="208"/>
      <c r="E37" s="212"/>
      <c r="F37" s="35" t="s">
        <v>398</v>
      </c>
      <c r="G37" s="34" t="s">
        <v>34</v>
      </c>
      <c r="H37" s="36">
        <f t="shared" si="0"/>
        <v>1</v>
      </c>
      <c r="I37" s="44" t="s">
        <v>929</v>
      </c>
      <c r="J37" s="210"/>
      <c r="K37" s="34"/>
    </row>
    <row r="38" spans="1:11" ht="61.8" customHeight="1" x14ac:dyDescent="0.25">
      <c r="A38" s="208"/>
      <c r="B38" s="212"/>
      <c r="C38" s="208"/>
      <c r="D38" s="208"/>
      <c r="E38" s="212"/>
      <c r="F38" s="35" t="s">
        <v>449</v>
      </c>
      <c r="G38" s="34" t="s">
        <v>34</v>
      </c>
      <c r="H38" s="36">
        <f t="shared" si="0"/>
        <v>1</v>
      </c>
      <c r="I38" s="44" t="s">
        <v>930</v>
      </c>
      <c r="J38" s="210"/>
      <c r="K38" s="34"/>
    </row>
    <row r="39" spans="1:11" ht="61.8" customHeight="1" x14ac:dyDescent="0.25">
      <c r="A39" s="208"/>
      <c r="B39" s="212"/>
      <c r="C39" s="208"/>
      <c r="D39" s="208"/>
      <c r="E39" s="212"/>
      <c r="F39" s="35" t="s">
        <v>450</v>
      </c>
      <c r="G39" s="34" t="s">
        <v>34</v>
      </c>
      <c r="H39" s="36">
        <f t="shared" si="0"/>
        <v>1</v>
      </c>
      <c r="I39" s="44" t="s">
        <v>931</v>
      </c>
      <c r="J39" s="210"/>
      <c r="K39" s="34"/>
    </row>
    <row r="40" spans="1:11" ht="61.8" customHeight="1" x14ac:dyDescent="0.25">
      <c r="A40" s="208"/>
      <c r="B40" s="212"/>
      <c r="C40" s="208"/>
      <c r="D40" s="208"/>
      <c r="E40" s="212"/>
      <c r="F40" s="35" t="s">
        <v>451</v>
      </c>
      <c r="G40" s="34" t="s">
        <v>34</v>
      </c>
      <c r="H40" s="36">
        <f t="shared" si="0"/>
        <v>1</v>
      </c>
      <c r="I40" s="44" t="s">
        <v>399</v>
      </c>
      <c r="J40" s="210"/>
      <c r="K40" s="34"/>
    </row>
    <row r="41" spans="1:11" ht="61.8" customHeight="1" x14ac:dyDescent="0.25">
      <c r="A41" s="208"/>
      <c r="B41" s="212"/>
      <c r="C41" s="208"/>
      <c r="D41" s="208"/>
      <c r="E41" s="212"/>
      <c r="F41" s="35" t="s">
        <v>452</v>
      </c>
      <c r="G41" s="34" t="s">
        <v>34</v>
      </c>
      <c r="H41" s="36">
        <f t="shared" si="0"/>
        <v>1</v>
      </c>
      <c r="I41" s="44" t="s">
        <v>400</v>
      </c>
      <c r="J41" s="210"/>
      <c r="K41" s="34"/>
    </row>
    <row r="42" spans="1:11" ht="69" customHeight="1" x14ac:dyDescent="0.25">
      <c r="A42" s="208"/>
      <c r="B42" s="212"/>
      <c r="C42" s="208"/>
      <c r="D42" s="208"/>
      <c r="E42" s="212"/>
      <c r="F42" s="35" t="s">
        <v>453</v>
      </c>
      <c r="G42" s="34" t="s">
        <v>34</v>
      </c>
      <c r="H42" s="36">
        <f t="shared" si="0"/>
        <v>1</v>
      </c>
      <c r="I42" s="44" t="s">
        <v>932</v>
      </c>
      <c r="J42" s="210"/>
      <c r="K42" s="34"/>
    </row>
    <row r="43" spans="1:11" ht="78" customHeight="1" x14ac:dyDescent="0.25">
      <c r="A43" s="208"/>
      <c r="B43" s="212"/>
      <c r="C43" s="208"/>
      <c r="D43" s="208"/>
      <c r="E43" s="212"/>
      <c r="F43" s="35" t="s">
        <v>454</v>
      </c>
      <c r="G43" s="34" t="s">
        <v>34</v>
      </c>
      <c r="H43" s="36">
        <f t="shared" si="0"/>
        <v>1</v>
      </c>
      <c r="I43" s="44" t="s">
        <v>177</v>
      </c>
      <c r="J43" s="210"/>
      <c r="K43" s="34"/>
    </row>
    <row r="44" spans="1:11" ht="135" customHeight="1" x14ac:dyDescent="0.25">
      <c r="A44" s="208"/>
      <c r="B44" s="212"/>
      <c r="C44" s="208"/>
      <c r="D44" s="208"/>
      <c r="E44" s="212"/>
      <c r="F44" s="37" t="s">
        <v>966</v>
      </c>
      <c r="G44" s="34" t="s">
        <v>34</v>
      </c>
      <c r="H44" s="36">
        <f t="shared" si="0"/>
        <v>1</v>
      </c>
      <c r="I44" s="44" t="s">
        <v>933</v>
      </c>
      <c r="J44" s="210"/>
      <c r="K44" s="34"/>
    </row>
    <row r="45" spans="1:11" ht="83.4" customHeight="1" x14ac:dyDescent="0.25">
      <c r="A45" s="208"/>
      <c r="B45" s="212"/>
      <c r="C45" s="208"/>
      <c r="D45" s="208"/>
      <c r="E45" s="213"/>
      <c r="F45" s="37" t="s">
        <v>455</v>
      </c>
      <c r="G45" s="34" t="s">
        <v>34</v>
      </c>
      <c r="H45" s="36">
        <f t="shared" si="0"/>
        <v>1</v>
      </c>
      <c r="I45" s="44" t="s">
        <v>401</v>
      </c>
      <c r="J45" s="210"/>
      <c r="K45" s="34"/>
    </row>
    <row r="46" spans="1:11" ht="83.4" customHeight="1" x14ac:dyDescent="0.25">
      <c r="A46" s="208"/>
      <c r="B46" s="212"/>
      <c r="C46" s="208"/>
      <c r="D46" s="208"/>
      <c r="E46" s="207" t="s">
        <v>888</v>
      </c>
      <c r="F46" s="37" t="s">
        <v>889</v>
      </c>
      <c r="G46" s="34" t="s">
        <v>172</v>
      </c>
      <c r="H46" s="36">
        <f t="shared" si="0"/>
        <v>1</v>
      </c>
      <c r="I46" s="44" t="s">
        <v>890</v>
      </c>
      <c r="J46" s="210"/>
      <c r="K46" s="34"/>
    </row>
    <row r="47" spans="1:11" ht="83.4" customHeight="1" x14ac:dyDescent="0.25">
      <c r="A47" s="208"/>
      <c r="B47" s="212"/>
      <c r="C47" s="208"/>
      <c r="D47" s="208"/>
      <c r="E47" s="212"/>
      <c r="F47" s="37" t="s">
        <v>891</v>
      </c>
      <c r="G47" s="34" t="s">
        <v>172</v>
      </c>
      <c r="H47" s="36">
        <f t="shared" si="0"/>
        <v>1</v>
      </c>
      <c r="I47" s="44" t="s">
        <v>892</v>
      </c>
      <c r="J47" s="210"/>
      <c r="K47" s="34"/>
    </row>
    <row r="48" spans="1:11" ht="83.4" customHeight="1" x14ac:dyDescent="0.25">
      <c r="A48" s="208"/>
      <c r="B48" s="212"/>
      <c r="C48" s="208"/>
      <c r="D48" s="208"/>
      <c r="E48" s="212"/>
      <c r="F48" s="37" t="s">
        <v>893</v>
      </c>
      <c r="G48" s="34" t="s">
        <v>172</v>
      </c>
      <c r="H48" s="36">
        <f t="shared" si="0"/>
        <v>1</v>
      </c>
      <c r="I48" s="44" t="s">
        <v>894</v>
      </c>
      <c r="J48" s="210"/>
      <c r="K48" s="34"/>
    </row>
    <row r="49" spans="1:11" ht="83.4" customHeight="1" x14ac:dyDescent="0.25">
      <c r="A49" s="208"/>
      <c r="B49" s="212"/>
      <c r="C49" s="208"/>
      <c r="D49" s="208"/>
      <c r="E49" s="212"/>
      <c r="F49" s="37" t="s">
        <v>895</v>
      </c>
      <c r="G49" s="34" t="s">
        <v>172</v>
      </c>
      <c r="H49" s="36">
        <f t="shared" si="0"/>
        <v>1</v>
      </c>
      <c r="I49" s="44" t="s">
        <v>896</v>
      </c>
      <c r="J49" s="210"/>
      <c r="K49" s="34"/>
    </row>
    <row r="50" spans="1:11" ht="83.4" customHeight="1" x14ac:dyDescent="0.25">
      <c r="A50" s="208"/>
      <c r="B50" s="212"/>
      <c r="C50" s="208"/>
      <c r="D50" s="208"/>
      <c r="E50" s="212"/>
      <c r="F50" s="37" t="s">
        <v>897</v>
      </c>
      <c r="G50" s="34" t="s">
        <v>172</v>
      </c>
      <c r="H50" s="36">
        <f t="shared" si="0"/>
        <v>1</v>
      </c>
      <c r="I50" s="44" t="s">
        <v>904</v>
      </c>
      <c r="J50" s="210"/>
      <c r="K50" s="34"/>
    </row>
    <row r="51" spans="1:11" ht="83.4" customHeight="1" x14ac:dyDescent="0.25">
      <c r="A51" s="208"/>
      <c r="B51" s="212"/>
      <c r="C51" s="208"/>
      <c r="D51" s="208"/>
      <c r="E51" s="212"/>
      <c r="F51" s="37" t="s">
        <v>898</v>
      </c>
      <c r="G51" s="34" t="s">
        <v>172</v>
      </c>
      <c r="H51" s="36">
        <f t="shared" si="0"/>
        <v>1</v>
      </c>
      <c r="I51" s="44" t="s">
        <v>905</v>
      </c>
      <c r="J51" s="210"/>
      <c r="K51" s="34"/>
    </row>
    <row r="52" spans="1:11" ht="83.4" customHeight="1" x14ac:dyDescent="0.25">
      <c r="A52" s="208"/>
      <c r="B52" s="212"/>
      <c r="C52" s="208"/>
      <c r="D52" s="208"/>
      <c r="E52" s="212"/>
      <c r="F52" s="37" t="s">
        <v>899</v>
      </c>
      <c r="G52" s="34" t="s">
        <v>172</v>
      </c>
      <c r="H52" s="36">
        <f t="shared" si="0"/>
        <v>1</v>
      </c>
      <c r="I52" s="44" t="s">
        <v>906</v>
      </c>
      <c r="J52" s="210"/>
      <c r="K52" s="34"/>
    </row>
    <row r="53" spans="1:11" ht="83.4" customHeight="1" x14ac:dyDescent="0.25">
      <c r="A53" s="208"/>
      <c r="B53" s="212"/>
      <c r="C53" s="208"/>
      <c r="D53" s="208"/>
      <c r="E53" s="212"/>
      <c r="F53" s="37" t="s">
        <v>900</v>
      </c>
      <c r="G53" s="34" t="s">
        <v>172</v>
      </c>
      <c r="H53" s="36">
        <f t="shared" si="0"/>
        <v>1</v>
      </c>
      <c r="I53" s="44" t="s">
        <v>901</v>
      </c>
      <c r="J53" s="210"/>
      <c r="K53" s="34"/>
    </row>
    <row r="54" spans="1:11" ht="83.4" customHeight="1" x14ac:dyDescent="0.25">
      <c r="A54" s="208"/>
      <c r="B54" s="212"/>
      <c r="C54" s="208"/>
      <c r="D54" s="208"/>
      <c r="E54" s="213"/>
      <c r="F54" s="37" t="s">
        <v>902</v>
      </c>
      <c r="G54" s="34" t="s">
        <v>172</v>
      </c>
      <c r="H54" s="36">
        <f t="shared" si="0"/>
        <v>1</v>
      </c>
      <c r="I54" s="44" t="s">
        <v>903</v>
      </c>
      <c r="J54" s="210"/>
      <c r="K54" s="34"/>
    </row>
    <row r="55" spans="1:11" ht="83.4" customHeight="1" x14ac:dyDescent="0.25">
      <c r="A55" s="208"/>
      <c r="B55" s="212"/>
      <c r="C55" s="208"/>
      <c r="D55" s="208"/>
      <c r="E55" s="207" t="s">
        <v>871</v>
      </c>
      <c r="F55" s="37" t="s">
        <v>872</v>
      </c>
      <c r="G55" s="34" t="s">
        <v>172</v>
      </c>
      <c r="H55" s="36">
        <f t="shared" si="0"/>
        <v>1</v>
      </c>
      <c r="I55" s="44" t="s">
        <v>873</v>
      </c>
      <c r="J55" s="210"/>
      <c r="K55" s="34"/>
    </row>
    <row r="56" spans="1:11" ht="83.4" customHeight="1" x14ac:dyDescent="0.25">
      <c r="A56" s="208"/>
      <c r="B56" s="212"/>
      <c r="C56" s="208"/>
      <c r="D56" s="208"/>
      <c r="E56" s="212"/>
      <c r="F56" s="37" t="s">
        <v>874</v>
      </c>
      <c r="G56" s="34" t="s">
        <v>172</v>
      </c>
      <c r="H56" s="36">
        <f t="shared" si="0"/>
        <v>1</v>
      </c>
      <c r="I56" s="44" t="s">
        <v>875</v>
      </c>
      <c r="J56" s="210"/>
      <c r="K56" s="34"/>
    </row>
    <row r="57" spans="1:11" ht="83.4" customHeight="1" x14ac:dyDescent="0.25">
      <c r="A57" s="208"/>
      <c r="B57" s="212"/>
      <c r="C57" s="208"/>
      <c r="D57" s="208"/>
      <c r="E57" s="212"/>
      <c r="F57" s="37" t="s">
        <v>876</v>
      </c>
      <c r="G57" s="34" t="s">
        <v>172</v>
      </c>
      <c r="H57" s="36">
        <f t="shared" si="0"/>
        <v>1</v>
      </c>
      <c r="I57" s="44" t="s">
        <v>877</v>
      </c>
      <c r="J57" s="210"/>
      <c r="K57" s="34"/>
    </row>
    <row r="58" spans="1:11" ht="83.4" customHeight="1" x14ac:dyDescent="0.25">
      <c r="A58" s="208"/>
      <c r="B58" s="212"/>
      <c r="C58" s="208"/>
      <c r="D58" s="208"/>
      <c r="E58" s="212"/>
      <c r="F58" s="37" t="s">
        <v>878</v>
      </c>
      <c r="G58" s="34" t="s">
        <v>34</v>
      </c>
      <c r="H58" s="36">
        <f t="shared" si="0"/>
        <v>1</v>
      </c>
      <c r="I58" s="44" t="s">
        <v>879</v>
      </c>
      <c r="J58" s="210"/>
      <c r="K58" s="34"/>
    </row>
    <row r="59" spans="1:11" ht="83.4" customHeight="1" x14ac:dyDescent="0.25">
      <c r="A59" s="208"/>
      <c r="B59" s="212"/>
      <c r="C59" s="208"/>
      <c r="D59" s="208"/>
      <c r="E59" s="212"/>
      <c r="F59" s="37" t="s">
        <v>880</v>
      </c>
      <c r="G59" s="34" t="s">
        <v>34</v>
      </c>
      <c r="H59" s="36">
        <f t="shared" si="0"/>
        <v>1</v>
      </c>
      <c r="I59" s="44" t="s">
        <v>881</v>
      </c>
      <c r="J59" s="210"/>
      <c r="K59" s="34"/>
    </row>
    <row r="60" spans="1:11" ht="83.4" customHeight="1" x14ac:dyDescent="0.25">
      <c r="A60" s="208"/>
      <c r="B60" s="212"/>
      <c r="C60" s="208"/>
      <c r="D60" s="208"/>
      <c r="E60" s="212"/>
      <c r="F60" s="37" t="s">
        <v>882</v>
      </c>
      <c r="G60" s="34" t="s">
        <v>34</v>
      </c>
      <c r="H60" s="36">
        <f t="shared" si="0"/>
        <v>1</v>
      </c>
      <c r="I60" s="44" t="s">
        <v>883</v>
      </c>
      <c r="J60" s="210"/>
      <c r="K60" s="34"/>
    </row>
    <row r="61" spans="1:11" ht="83.4" customHeight="1" x14ac:dyDescent="0.25">
      <c r="A61" s="208"/>
      <c r="B61" s="212"/>
      <c r="C61" s="208"/>
      <c r="D61" s="208"/>
      <c r="E61" s="212"/>
      <c r="F61" s="37" t="s">
        <v>884</v>
      </c>
      <c r="G61" s="34" t="s">
        <v>172</v>
      </c>
      <c r="H61" s="36">
        <f t="shared" si="0"/>
        <v>1</v>
      </c>
      <c r="I61" s="44" t="s">
        <v>885</v>
      </c>
      <c r="J61" s="210"/>
      <c r="K61" s="34"/>
    </row>
    <row r="62" spans="1:11" ht="132.6" customHeight="1" x14ac:dyDescent="0.25">
      <c r="A62" s="203"/>
      <c r="B62" s="213"/>
      <c r="C62" s="203"/>
      <c r="D62" s="203"/>
      <c r="E62" s="213"/>
      <c r="F62" s="37" t="s">
        <v>886</v>
      </c>
      <c r="G62" s="34" t="s">
        <v>34</v>
      </c>
      <c r="H62" s="36">
        <f t="shared" si="0"/>
        <v>1</v>
      </c>
      <c r="I62" s="44" t="s">
        <v>887</v>
      </c>
      <c r="J62" s="211"/>
      <c r="K62" s="34"/>
    </row>
    <row r="63" spans="1:11" ht="229.5" customHeight="1" x14ac:dyDescent="0.25">
      <c r="A63" s="34" t="s">
        <v>1</v>
      </c>
      <c r="B63" s="34" t="s">
        <v>46</v>
      </c>
      <c r="C63" s="34" t="s">
        <v>14</v>
      </c>
      <c r="D63" s="47" t="s">
        <v>47</v>
      </c>
      <c r="E63" s="47" t="s">
        <v>402</v>
      </c>
      <c r="F63" s="37" t="s">
        <v>456</v>
      </c>
      <c r="G63" s="34" t="s">
        <v>34</v>
      </c>
      <c r="H63" s="36">
        <f t="shared" si="0"/>
        <v>1</v>
      </c>
      <c r="I63" s="48" t="s">
        <v>48</v>
      </c>
      <c r="J63" s="34"/>
      <c r="K63" s="34"/>
    </row>
    <row r="64" spans="1:11" ht="134.25" customHeight="1" x14ac:dyDescent="0.25">
      <c r="A64" s="34" t="s">
        <v>1</v>
      </c>
      <c r="B64" s="34" t="s">
        <v>2</v>
      </c>
      <c r="C64" s="34" t="s">
        <v>15</v>
      </c>
      <c r="D64" s="34" t="s">
        <v>16</v>
      </c>
      <c r="E64" s="34" t="s">
        <v>405</v>
      </c>
      <c r="F64" s="37" t="s">
        <v>403</v>
      </c>
      <c r="G64" s="34" t="s">
        <v>34</v>
      </c>
      <c r="H64" s="36">
        <f t="shared" si="0"/>
        <v>1</v>
      </c>
      <c r="I64" s="44" t="s">
        <v>404</v>
      </c>
      <c r="J64" s="209" t="s">
        <v>919</v>
      </c>
      <c r="K64" s="34"/>
    </row>
    <row r="65" spans="1:11" ht="144.75" customHeight="1" x14ac:dyDescent="0.25">
      <c r="A65" s="34" t="s">
        <v>1</v>
      </c>
      <c r="B65" s="34" t="s">
        <v>2</v>
      </c>
      <c r="C65" s="34" t="s">
        <v>15</v>
      </c>
      <c r="D65" s="34" t="s">
        <v>16</v>
      </c>
      <c r="E65" s="34" t="s">
        <v>410</v>
      </c>
      <c r="F65" s="35" t="s">
        <v>457</v>
      </c>
      <c r="G65" s="34" t="s">
        <v>34</v>
      </c>
      <c r="H65" s="36">
        <f t="shared" si="0"/>
        <v>1</v>
      </c>
      <c r="I65" s="44" t="s">
        <v>406</v>
      </c>
      <c r="J65" s="210"/>
      <c r="K65" s="34"/>
    </row>
    <row r="66" spans="1:11" ht="183" customHeight="1" x14ac:dyDescent="0.25">
      <c r="A66" s="202" t="s">
        <v>1</v>
      </c>
      <c r="B66" s="202" t="s">
        <v>2</v>
      </c>
      <c r="C66" s="202" t="s">
        <v>15</v>
      </c>
      <c r="D66" s="202" t="s">
        <v>16</v>
      </c>
      <c r="E66" s="202" t="s">
        <v>411</v>
      </c>
      <c r="F66" s="35" t="s">
        <v>154</v>
      </c>
      <c r="G66" s="34" t="s">
        <v>34</v>
      </c>
      <c r="H66" s="36">
        <f t="shared" si="0"/>
        <v>1</v>
      </c>
      <c r="I66" s="44" t="s">
        <v>407</v>
      </c>
      <c r="J66" s="210"/>
      <c r="K66" s="34"/>
    </row>
    <row r="67" spans="1:11" ht="93" customHeight="1" x14ac:dyDescent="0.25">
      <c r="A67" s="203"/>
      <c r="B67" s="203"/>
      <c r="C67" s="203"/>
      <c r="D67" s="203"/>
      <c r="E67" s="203"/>
      <c r="F67" s="50" t="s">
        <v>458</v>
      </c>
      <c r="G67" s="34" t="s">
        <v>34</v>
      </c>
      <c r="H67" s="36">
        <f t="shared" si="0"/>
        <v>1</v>
      </c>
      <c r="I67" s="44" t="s">
        <v>408</v>
      </c>
      <c r="J67" s="211"/>
      <c r="K67" s="34"/>
    </row>
    <row r="68" spans="1:11" ht="168" customHeight="1" x14ac:dyDescent="0.25">
      <c r="A68" s="34" t="s">
        <v>1</v>
      </c>
      <c r="B68" s="34" t="s">
        <v>46</v>
      </c>
      <c r="C68" s="34" t="s">
        <v>17</v>
      </c>
      <c r="D68" s="47" t="s">
        <v>49</v>
      </c>
      <c r="E68" s="47" t="s">
        <v>865</v>
      </c>
      <c r="F68" s="35" t="s">
        <v>459</v>
      </c>
      <c r="G68" s="34" t="s">
        <v>34</v>
      </c>
      <c r="H68" s="36">
        <f t="shared" si="0"/>
        <v>1</v>
      </c>
      <c r="I68" s="44" t="s">
        <v>409</v>
      </c>
      <c r="J68" s="44" t="s">
        <v>387</v>
      </c>
      <c r="K68" s="34"/>
    </row>
    <row r="69" spans="1:11" ht="240" customHeight="1" x14ac:dyDescent="0.25">
      <c r="A69" s="34" t="s">
        <v>1</v>
      </c>
      <c r="B69" s="34" t="s">
        <v>46</v>
      </c>
      <c r="C69" s="34" t="s">
        <v>18</v>
      </c>
      <c r="D69" s="47" t="s">
        <v>19</v>
      </c>
      <c r="E69" s="34" t="s">
        <v>412</v>
      </c>
      <c r="F69" s="37" t="s">
        <v>460</v>
      </c>
      <c r="G69" s="34" t="s">
        <v>34</v>
      </c>
      <c r="H69" s="36">
        <f t="shared" si="0"/>
        <v>1</v>
      </c>
      <c r="I69" s="44" t="s">
        <v>174</v>
      </c>
      <c r="J69" s="209" t="s">
        <v>920</v>
      </c>
      <c r="K69" s="34"/>
    </row>
    <row r="70" spans="1:11" ht="199.5" customHeight="1" x14ac:dyDescent="0.25">
      <c r="A70" s="34" t="s">
        <v>1</v>
      </c>
      <c r="B70" s="34" t="s">
        <v>46</v>
      </c>
      <c r="C70" s="34" t="s">
        <v>18</v>
      </c>
      <c r="D70" s="47" t="s">
        <v>19</v>
      </c>
      <c r="E70" s="47" t="s">
        <v>413</v>
      </c>
      <c r="F70" s="35" t="s">
        <v>461</v>
      </c>
      <c r="G70" s="34" t="s">
        <v>34</v>
      </c>
      <c r="H70" s="36">
        <f t="shared" si="0"/>
        <v>1</v>
      </c>
      <c r="I70" s="51" t="s">
        <v>414</v>
      </c>
      <c r="J70" s="210"/>
      <c r="K70" s="34"/>
    </row>
    <row r="71" spans="1:11" ht="408.6" customHeight="1" x14ac:dyDescent="0.25">
      <c r="A71" s="34" t="s">
        <v>1</v>
      </c>
      <c r="B71" s="34" t="s">
        <v>46</v>
      </c>
      <c r="C71" s="34" t="s">
        <v>18</v>
      </c>
      <c r="D71" s="47" t="s">
        <v>19</v>
      </c>
      <c r="E71" s="47" t="s">
        <v>415</v>
      </c>
      <c r="F71" s="52" t="s">
        <v>50</v>
      </c>
      <c r="G71" s="34" t="s">
        <v>34</v>
      </c>
      <c r="H71" s="36">
        <f t="shared" si="0"/>
        <v>1</v>
      </c>
      <c r="I71" s="44" t="s">
        <v>51</v>
      </c>
      <c r="J71" s="210"/>
      <c r="K71" s="34"/>
    </row>
    <row r="72" spans="1:11" ht="114" customHeight="1" x14ac:dyDescent="0.25">
      <c r="A72" s="34" t="s">
        <v>1</v>
      </c>
      <c r="B72" s="34" t="s">
        <v>46</v>
      </c>
      <c r="C72" s="34" t="s">
        <v>18</v>
      </c>
      <c r="D72" s="47" t="s">
        <v>19</v>
      </c>
      <c r="E72" s="34" t="s">
        <v>417</v>
      </c>
      <c r="F72" s="35" t="s">
        <v>462</v>
      </c>
      <c r="G72" s="34" t="s">
        <v>34</v>
      </c>
      <c r="H72" s="36">
        <f t="shared" si="0"/>
        <v>1</v>
      </c>
      <c r="I72" s="37" t="s">
        <v>52</v>
      </c>
      <c r="J72" s="210"/>
      <c r="K72" s="34"/>
    </row>
    <row r="73" spans="1:11" ht="180.75" customHeight="1" x14ac:dyDescent="0.25">
      <c r="A73" s="34" t="s">
        <v>1</v>
      </c>
      <c r="B73" s="34" t="s">
        <v>46</v>
      </c>
      <c r="C73" s="34" t="s">
        <v>18</v>
      </c>
      <c r="D73" s="47" t="s">
        <v>19</v>
      </c>
      <c r="E73" s="47" t="s">
        <v>418</v>
      </c>
      <c r="F73" s="37" t="s">
        <v>463</v>
      </c>
      <c r="G73" s="34" t="s">
        <v>34</v>
      </c>
      <c r="H73" s="36">
        <f t="shared" si="0"/>
        <v>1</v>
      </c>
      <c r="I73" s="44" t="s">
        <v>416</v>
      </c>
      <c r="J73" s="210"/>
      <c r="K73" s="34"/>
    </row>
    <row r="74" spans="1:11" ht="55.95" customHeight="1" x14ac:dyDescent="0.25">
      <c r="A74" s="34" t="s">
        <v>1</v>
      </c>
      <c r="B74" s="34" t="s">
        <v>46</v>
      </c>
      <c r="C74" s="34" t="s">
        <v>18</v>
      </c>
      <c r="D74" s="47" t="s">
        <v>19</v>
      </c>
      <c r="E74" s="34" t="s">
        <v>419</v>
      </c>
      <c r="F74" s="40" t="s">
        <v>464</v>
      </c>
      <c r="G74" s="34" t="s">
        <v>34</v>
      </c>
      <c r="H74" s="36">
        <f t="shared" si="0"/>
        <v>1</v>
      </c>
      <c r="I74" s="37" t="s">
        <v>53</v>
      </c>
      <c r="J74" s="210"/>
      <c r="K74" s="44"/>
    </row>
    <row r="75" spans="1:11" ht="82.5" customHeight="1" x14ac:dyDescent="0.25">
      <c r="A75" s="34" t="s">
        <v>1</v>
      </c>
      <c r="B75" s="34" t="s">
        <v>46</v>
      </c>
      <c r="C75" s="34" t="s">
        <v>18</v>
      </c>
      <c r="D75" s="47" t="s">
        <v>19</v>
      </c>
      <c r="E75" s="34" t="s">
        <v>420</v>
      </c>
      <c r="F75" s="40" t="s">
        <v>54</v>
      </c>
      <c r="G75" s="34" t="s">
        <v>34</v>
      </c>
      <c r="H75" s="36">
        <f t="shared" si="0"/>
        <v>1</v>
      </c>
      <c r="I75" s="44" t="s">
        <v>421</v>
      </c>
      <c r="J75" s="210"/>
      <c r="K75" s="34"/>
    </row>
    <row r="76" spans="1:11" ht="157.80000000000001" customHeight="1" x14ac:dyDescent="0.25">
      <c r="A76" s="34" t="s">
        <v>1</v>
      </c>
      <c r="B76" s="34" t="s">
        <v>46</v>
      </c>
      <c r="C76" s="34" t="s">
        <v>20</v>
      </c>
      <c r="D76" s="47" t="s">
        <v>424</v>
      </c>
      <c r="E76" s="47" t="s">
        <v>422</v>
      </c>
      <c r="F76" s="37" t="s">
        <v>465</v>
      </c>
      <c r="G76" s="53" t="s">
        <v>172</v>
      </c>
      <c r="H76" s="36">
        <f t="shared" si="0"/>
        <v>1</v>
      </c>
      <c r="I76" s="44" t="s">
        <v>423</v>
      </c>
      <c r="J76" s="211"/>
      <c r="K76" s="34"/>
    </row>
    <row r="77" spans="1:11" ht="21.6" customHeight="1" x14ac:dyDescent="0.25">
      <c r="A77" s="54"/>
      <c r="B77" s="54"/>
      <c r="C77" s="54"/>
      <c r="D77" s="54"/>
      <c r="E77" s="54"/>
      <c r="F77" s="54"/>
      <c r="G77" s="55" t="s">
        <v>831</v>
      </c>
      <c r="H77" s="31">
        <f>SUM(H8:H76)</f>
        <v>51</v>
      </c>
      <c r="I77" s="56"/>
      <c r="J77" s="57"/>
      <c r="K77" s="58"/>
    </row>
    <row r="78" spans="1:11" x14ac:dyDescent="0.25">
      <c r="A78" s="59"/>
      <c r="B78" s="59"/>
      <c r="C78" s="59"/>
      <c r="D78" s="59"/>
      <c r="E78" s="59"/>
      <c r="F78" s="60"/>
    </row>
    <row r="79" spans="1:11" x14ac:dyDescent="0.25">
      <c r="A79" s="59"/>
      <c r="B79" s="59"/>
      <c r="C79" s="59"/>
      <c r="D79" s="59"/>
      <c r="E79" s="59"/>
      <c r="F79" s="60"/>
    </row>
    <row r="80" spans="1:11" x14ac:dyDescent="0.25">
      <c r="A80" s="59"/>
      <c r="B80" s="59"/>
      <c r="C80" s="59"/>
      <c r="D80" s="59"/>
      <c r="E80" s="59"/>
      <c r="F80" s="60"/>
    </row>
    <row r="81" spans="1:6" x14ac:dyDescent="0.25">
      <c r="A81" s="59"/>
      <c r="B81" s="59"/>
      <c r="C81" s="59"/>
      <c r="D81" s="59"/>
      <c r="E81" s="59"/>
      <c r="F81" s="60"/>
    </row>
    <row r="82" spans="1:6" x14ac:dyDescent="0.25">
      <c r="A82" s="59"/>
      <c r="B82" s="59"/>
      <c r="C82" s="59"/>
      <c r="D82" s="59"/>
      <c r="E82" s="59"/>
      <c r="F82" s="60"/>
    </row>
    <row r="83" spans="1:6" x14ac:dyDescent="0.25">
      <c r="A83" s="59"/>
      <c r="B83" s="59"/>
      <c r="C83" s="59"/>
      <c r="D83" s="59"/>
      <c r="E83" s="59"/>
      <c r="F83" s="60"/>
    </row>
    <row r="84" spans="1:6" x14ac:dyDescent="0.25">
      <c r="A84" s="59"/>
      <c r="B84" s="59"/>
      <c r="C84" s="59"/>
      <c r="D84" s="59"/>
      <c r="E84" s="59"/>
      <c r="F84" s="60"/>
    </row>
    <row r="85" spans="1:6" x14ac:dyDescent="0.25">
      <c r="A85" s="59"/>
      <c r="B85" s="59"/>
      <c r="C85" s="59"/>
      <c r="D85" s="59"/>
      <c r="E85" s="59"/>
      <c r="F85" s="60"/>
    </row>
    <row r="86" spans="1:6" x14ac:dyDescent="0.25">
      <c r="A86" s="59"/>
      <c r="B86" s="59"/>
      <c r="C86" s="59"/>
      <c r="D86" s="59"/>
      <c r="E86" s="59"/>
      <c r="F86" s="60"/>
    </row>
    <row r="87" spans="1:6" x14ac:dyDescent="0.25">
      <c r="A87" s="59"/>
      <c r="B87" s="59"/>
      <c r="C87" s="59"/>
      <c r="D87" s="59"/>
      <c r="E87" s="59"/>
      <c r="F87" s="60"/>
    </row>
    <row r="88" spans="1:6" x14ac:dyDescent="0.25">
      <c r="A88" s="59"/>
      <c r="B88" s="59"/>
      <c r="C88" s="59"/>
      <c r="D88" s="59"/>
      <c r="E88" s="59"/>
      <c r="F88" s="60"/>
    </row>
    <row r="89" spans="1:6" x14ac:dyDescent="0.25">
      <c r="A89" s="59"/>
      <c r="B89" s="59"/>
      <c r="C89" s="59"/>
      <c r="D89" s="59"/>
      <c r="E89" s="59"/>
      <c r="F89" s="60"/>
    </row>
    <row r="90" spans="1:6" x14ac:dyDescent="0.25">
      <c r="A90" s="59"/>
      <c r="B90" s="59"/>
      <c r="C90" s="59"/>
      <c r="D90" s="59"/>
      <c r="E90" s="59"/>
      <c r="F90" s="60"/>
    </row>
    <row r="91" spans="1:6" x14ac:dyDescent="0.25">
      <c r="A91" s="59"/>
      <c r="B91" s="59"/>
      <c r="C91" s="59"/>
      <c r="D91" s="59"/>
      <c r="E91" s="59"/>
      <c r="F91" s="60"/>
    </row>
    <row r="92" spans="1:6" x14ac:dyDescent="0.25">
      <c r="A92" s="59"/>
      <c r="B92" s="59"/>
      <c r="C92" s="59"/>
      <c r="D92" s="59"/>
      <c r="E92" s="59"/>
      <c r="F92" s="60"/>
    </row>
    <row r="93" spans="1:6" x14ac:dyDescent="0.25">
      <c r="A93" s="59"/>
      <c r="B93" s="59"/>
      <c r="C93" s="59"/>
      <c r="D93" s="59"/>
      <c r="E93" s="59"/>
      <c r="F93" s="60"/>
    </row>
    <row r="94" spans="1:6" x14ac:dyDescent="0.25">
      <c r="A94" s="59"/>
      <c r="B94" s="59"/>
      <c r="C94" s="59"/>
      <c r="D94" s="59"/>
      <c r="E94" s="59"/>
      <c r="F94" s="60"/>
    </row>
    <row r="95" spans="1:6" x14ac:dyDescent="0.25">
      <c r="A95" s="59"/>
      <c r="B95" s="59"/>
      <c r="C95" s="59"/>
      <c r="D95" s="59"/>
      <c r="E95" s="59"/>
      <c r="F95" s="60"/>
    </row>
    <row r="96" spans="1:6" x14ac:dyDescent="0.25">
      <c r="A96" s="59"/>
      <c r="B96" s="59"/>
      <c r="C96" s="59"/>
      <c r="D96" s="59"/>
      <c r="E96" s="59"/>
    </row>
    <row r="97" spans="1:5" x14ac:dyDescent="0.25">
      <c r="A97" s="59"/>
      <c r="B97" s="59"/>
      <c r="C97" s="59"/>
      <c r="D97" s="59"/>
      <c r="E97" s="59"/>
    </row>
    <row r="98" spans="1:5" x14ac:dyDescent="0.25">
      <c r="A98" s="59"/>
      <c r="B98" s="59"/>
      <c r="C98" s="59"/>
      <c r="D98" s="59"/>
      <c r="E98" s="59"/>
    </row>
    <row r="99" spans="1:5" x14ac:dyDescent="0.25">
      <c r="A99" s="59"/>
      <c r="B99" s="59"/>
      <c r="C99" s="59"/>
      <c r="D99" s="59"/>
      <c r="E99" s="59"/>
    </row>
    <row r="100" spans="1:5" x14ac:dyDescent="0.25">
      <c r="A100" s="59"/>
      <c r="B100" s="59"/>
      <c r="C100" s="59"/>
      <c r="D100" s="59"/>
      <c r="E100" s="59"/>
    </row>
    <row r="101" spans="1:5" x14ac:dyDescent="0.25">
      <c r="A101" s="59"/>
      <c r="B101" s="59"/>
      <c r="C101" s="59"/>
      <c r="D101" s="59"/>
      <c r="E101" s="59"/>
    </row>
    <row r="102" spans="1:5" x14ac:dyDescent="0.25">
      <c r="A102" s="59"/>
      <c r="B102" s="59"/>
      <c r="C102" s="59"/>
      <c r="D102" s="59"/>
      <c r="E102" s="59"/>
    </row>
    <row r="103" spans="1:5" x14ac:dyDescent="0.25">
      <c r="A103" s="59"/>
      <c r="B103" s="59"/>
      <c r="C103" s="59"/>
      <c r="D103" s="59"/>
      <c r="E103" s="59"/>
    </row>
    <row r="104" spans="1:5" x14ac:dyDescent="0.25">
      <c r="A104" s="59"/>
      <c r="B104" s="59"/>
      <c r="C104" s="59"/>
      <c r="D104" s="59"/>
      <c r="E104" s="59"/>
    </row>
    <row r="105" spans="1:5" x14ac:dyDescent="0.25">
      <c r="A105" s="59"/>
      <c r="B105" s="59"/>
      <c r="C105" s="59"/>
      <c r="D105" s="59"/>
      <c r="E105" s="59"/>
    </row>
    <row r="106" spans="1:5" x14ac:dyDescent="0.25">
      <c r="A106" s="59"/>
      <c r="B106" s="59"/>
      <c r="C106" s="59"/>
      <c r="D106" s="59"/>
      <c r="E106" s="59"/>
    </row>
    <row r="107" spans="1:5" x14ac:dyDescent="0.25">
      <c r="A107" s="59"/>
      <c r="B107" s="59"/>
      <c r="C107" s="59"/>
      <c r="D107" s="59"/>
      <c r="E107" s="59"/>
    </row>
    <row r="108" spans="1:5" x14ac:dyDescent="0.25">
      <c r="A108" s="59"/>
      <c r="B108" s="59"/>
      <c r="C108" s="59"/>
      <c r="D108" s="59"/>
      <c r="E108" s="59"/>
    </row>
    <row r="109" spans="1:5" x14ac:dyDescent="0.25">
      <c r="A109" s="59"/>
      <c r="B109" s="59"/>
      <c r="C109" s="59"/>
      <c r="D109" s="59"/>
      <c r="E109" s="59"/>
    </row>
    <row r="110" spans="1:5" x14ac:dyDescent="0.25">
      <c r="A110" s="59"/>
      <c r="B110" s="59"/>
      <c r="C110" s="59"/>
      <c r="D110" s="59"/>
      <c r="E110" s="59"/>
    </row>
    <row r="111" spans="1:5" x14ac:dyDescent="0.25">
      <c r="A111" s="59"/>
      <c r="B111" s="59"/>
      <c r="C111" s="59"/>
      <c r="D111" s="59"/>
      <c r="E111" s="59"/>
    </row>
    <row r="112" spans="1:5" x14ac:dyDescent="0.25">
      <c r="A112" s="59"/>
      <c r="B112" s="59"/>
      <c r="C112" s="59"/>
      <c r="D112" s="59"/>
      <c r="E112" s="59"/>
    </row>
    <row r="113" spans="1:5" x14ac:dyDescent="0.25">
      <c r="A113" s="59"/>
      <c r="B113" s="59"/>
      <c r="C113" s="59"/>
      <c r="D113" s="59"/>
      <c r="E113" s="59"/>
    </row>
    <row r="114" spans="1:5" x14ac:dyDescent="0.25">
      <c r="A114" s="59"/>
      <c r="B114" s="59"/>
      <c r="C114" s="59"/>
      <c r="D114" s="59"/>
      <c r="E114" s="59"/>
    </row>
    <row r="115" spans="1:5" x14ac:dyDescent="0.25">
      <c r="A115" s="59"/>
      <c r="B115" s="59"/>
      <c r="C115" s="59"/>
      <c r="D115" s="59"/>
      <c r="E115" s="59"/>
    </row>
    <row r="116" spans="1:5" x14ac:dyDescent="0.25">
      <c r="A116" s="59"/>
      <c r="B116" s="59"/>
      <c r="C116" s="59"/>
      <c r="D116" s="59"/>
      <c r="E116" s="59"/>
    </row>
    <row r="117" spans="1:5" x14ac:dyDescent="0.25">
      <c r="A117" s="59"/>
      <c r="B117" s="59"/>
      <c r="C117" s="59"/>
      <c r="D117" s="59"/>
      <c r="E117" s="59"/>
    </row>
    <row r="118" spans="1:5" x14ac:dyDescent="0.25">
      <c r="A118" s="59"/>
      <c r="B118" s="59"/>
      <c r="C118" s="59"/>
      <c r="D118" s="59"/>
      <c r="E118" s="59"/>
    </row>
    <row r="119" spans="1:5" x14ac:dyDescent="0.25">
      <c r="A119" s="59"/>
      <c r="B119" s="59"/>
      <c r="C119" s="59"/>
      <c r="D119" s="59"/>
      <c r="E119" s="59"/>
    </row>
    <row r="120" spans="1:5" x14ac:dyDescent="0.25">
      <c r="A120" s="59"/>
      <c r="B120" s="59"/>
      <c r="C120" s="59"/>
      <c r="D120" s="59"/>
      <c r="E120" s="59"/>
    </row>
    <row r="121" spans="1:5" x14ac:dyDescent="0.25">
      <c r="A121" s="59"/>
      <c r="B121" s="59"/>
      <c r="C121" s="59"/>
      <c r="D121" s="59"/>
      <c r="E121" s="59"/>
    </row>
    <row r="122" spans="1:5" x14ac:dyDescent="0.25">
      <c r="A122" s="59"/>
      <c r="B122" s="59"/>
      <c r="C122" s="59"/>
      <c r="D122" s="59"/>
      <c r="E122" s="59"/>
    </row>
    <row r="123" spans="1:5" x14ac:dyDescent="0.25">
      <c r="A123" s="59"/>
      <c r="B123" s="59"/>
      <c r="C123" s="59"/>
      <c r="D123" s="59"/>
      <c r="E123" s="59"/>
    </row>
    <row r="124" spans="1:5" x14ac:dyDescent="0.25">
      <c r="A124" s="59"/>
      <c r="B124" s="59"/>
      <c r="C124" s="59"/>
      <c r="D124" s="59"/>
      <c r="E124" s="59"/>
    </row>
    <row r="125" spans="1:5" x14ac:dyDescent="0.25">
      <c r="A125" s="59"/>
      <c r="B125" s="59"/>
      <c r="C125" s="59"/>
      <c r="D125" s="59"/>
      <c r="E125" s="59"/>
    </row>
    <row r="126" spans="1:5" x14ac:dyDescent="0.25">
      <c r="A126" s="59"/>
      <c r="B126" s="59"/>
      <c r="C126" s="59"/>
      <c r="D126" s="59"/>
      <c r="E126" s="59"/>
    </row>
    <row r="127" spans="1:5" x14ac:dyDescent="0.25">
      <c r="A127" s="59"/>
      <c r="B127" s="59"/>
      <c r="C127" s="59"/>
      <c r="D127" s="59"/>
      <c r="E127" s="59"/>
    </row>
    <row r="128" spans="1:5" x14ac:dyDescent="0.25">
      <c r="A128" s="59"/>
      <c r="B128" s="59"/>
      <c r="C128" s="59"/>
      <c r="D128" s="59"/>
      <c r="E128" s="59"/>
    </row>
    <row r="129" spans="1:5" x14ac:dyDescent="0.25">
      <c r="A129" s="59"/>
      <c r="B129" s="59"/>
      <c r="C129" s="59"/>
      <c r="D129" s="59"/>
      <c r="E129" s="59"/>
    </row>
    <row r="130" spans="1:5" x14ac:dyDescent="0.25">
      <c r="A130" s="59"/>
      <c r="B130" s="59"/>
      <c r="C130" s="59"/>
      <c r="D130" s="59"/>
      <c r="E130" s="59"/>
    </row>
    <row r="131" spans="1:5" x14ac:dyDescent="0.25">
      <c r="A131" s="59"/>
      <c r="B131" s="59"/>
      <c r="C131" s="59"/>
      <c r="D131" s="59"/>
      <c r="E131" s="59"/>
    </row>
    <row r="132" spans="1:5" x14ac:dyDescent="0.25">
      <c r="A132" s="59"/>
      <c r="B132" s="59"/>
      <c r="C132" s="59"/>
      <c r="D132" s="59"/>
      <c r="E132" s="59"/>
    </row>
    <row r="133" spans="1:5" x14ac:dyDescent="0.25">
      <c r="A133" s="59"/>
      <c r="B133" s="59"/>
      <c r="C133" s="59"/>
      <c r="D133" s="59"/>
      <c r="E133" s="59"/>
    </row>
    <row r="134" spans="1:5" x14ac:dyDescent="0.25">
      <c r="A134" s="59"/>
      <c r="B134" s="59"/>
      <c r="C134" s="59"/>
      <c r="D134" s="59"/>
      <c r="E134" s="59"/>
    </row>
    <row r="135" spans="1:5" x14ac:dyDescent="0.25">
      <c r="A135" s="59"/>
      <c r="B135" s="59"/>
      <c r="C135" s="59"/>
      <c r="D135" s="59"/>
      <c r="E135" s="59"/>
    </row>
    <row r="136" spans="1:5" x14ac:dyDescent="0.25">
      <c r="A136" s="59"/>
      <c r="B136" s="59"/>
      <c r="C136" s="59"/>
      <c r="D136" s="59"/>
      <c r="E136" s="59"/>
    </row>
    <row r="137" spans="1:5" x14ac:dyDescent="0.25">
      <c r="A137" s="59"/>
      <c r="B137" s="59"/>
      <c r="C137" s="59"/>
      <c r="D137" s="59"/>
      <c r="E137" s="59"/>
    </row>
    <row r="138" spans="1:5" x14ac:dyDescent="0.25">
      <c r="A138" s="59"/>
      <c r="B138" s="59"/>
      <c r="C138" s="59"/>
      <c r="D138" s="59"/>
      <c r="E138" s="59"/>
    </row>
    <row r="139" spans="1:5" x14ac:dyDescent="0.25">
      <c r="A139" s="59"/>
      <c r="B139" s="59"/>
      <c r="C139" s="59"/>
      <c r="D139" s="59"/>
      <c r="E139" s="59"/>
    </row>
    <row r="140" spans="1:5" x14ac:dyDescent="0.25">
      <c r="A140" s="59"/>
      <c r="B140" s="59"/>
      <c r="C140" s="59"/>
      <c r="D140" s="59"/>
      <c r="E140" s="59"/>
    </row>
    <row r="141" spans="1:5" x14ac:dyDescent="0.25">
      <c r="A141" s="59"/>
      <c r="B141" s="59"/>
      <c r="C141" s="59"/>
      <c r="D141" s="59"/>
      <c r="E141" s="59"/>
    </row>
    <row r="142" spans="1:5" x14ac:dyDescent="0.25">
      <c r="A142" s="59"/>
      <c r="B142" s="59"/>
      <c r="C142" s="59"/>
      <c r="D142" s="59"/>
      <c r="E142" s="59"/>
    </row>
    <row r="143" spans="1:5" x14ac:dyDescent="0.25">
      <c r="A143" s="59"/>
      <c r="B143" s="59"/>
      <c r="C143" s="59"/>
      <c r="D143" s="59"/>
      <c r="E143" s="59"/>
    </row>
    <row r="144" spans="1:5" x14ac:dyDescent="0.25">
      <c r="A144" s="59"/>
      <c r="B144" s="59"/>
      <c r="C144" s="59"/>
      <c r="D144" s="59"/>
      <c r="E144" s="59"/>
    </row>
    <row r="145" spans="1:5" x14ac:dyDescent="0.25">
      <c r="A145" s="59"/>
      <c r="B145" s="59"/>
      <c r="C145" s="59"/>
      <c r="D145" s="59"/>
      <c r="E145" s="59"/>
    </row>
    <row r="146" spans="1:5" x14ac:dyDescent="0.25">
      <c r="A146" s="59"/>
      <c r="B146" s="59"/>
      <c r="C146" s="59"/>
      <c r="D146" s="59"/>
      <c r="E146" s="59"/>
    </row>
    <row r="147" spans="1:5" x14ac:dyDescent="0.25">
      <c r="A147" s="59"/>
      <c r="B147" s="59"/>
      <c r="C147" s="59"/>
      <c r="D147" s="59"/>
      <c r="E147" s="59"/>
    </row>
    <row r="148" spans="1:5" x14ac:dyDescent="0.25">
      <c r="A148" s="59"/>
      <c r="B148" s="59"/>
      <c r="C148" s="59"/>
      <c r="D148" s="59"/>
      <c r="E148" s="59"/>
    </row>
    <row r="149" spans="1:5" x14ac:dyDescent="0.25">
      <c r="A149" s="59"/>
      <c r="B149" s="59"/>
      <c r="C149" s="59"/>
      <c r="D149" s="59"/>
      <c r="E149" s="59"/>
    </row>
    <row r="150" spans="1:5" x14ac:dyDescent="0.25">
      <c r="A150" s="59"/>
      <c r="B150" s="59"/>
      <c r="C150" s="59"/>
      <c r="D150" s="59"/>
      <c r="E150" s="59"/>
    </row>
    <row r="151" spans="1:5" x14ac:dyDescent="0.25">
      <c r="A151" s="59"/>
      <c r="B151" s="59"/>
      <c r="C151" s="59"/>
      <c r="D151" s="59"/>
      <c r="E151" s="59"/>
    </row>
    <row r="152" spans="1:5" x14ac:dyDescent="0.25">
      <c r="A152" s="59"/>
      <c r="B152" s="59"/>
      <c r="C152" s="59"/>
      <c r="D152" s="59"/>
      <c r="E152" s="59"/>
    </row>
    <row r="153" spans="1:5" x14ac:dyDescent="0.25">
      <c r="A153" s="59"/>
      <c r="B153" s="59"/>
      <c r="C153" s="59"/>
      <c r="D153" s="59"/>
      <c r="E153" s="59"/>
    </row>
    <row r="154" spans="1:5" x14ac:dyDescent="0.25">
      <c r="A154" s="59"/>
      <c r="B154" s="59"/>
      <c r="C154" s="59"/>
      <c r="D154" s="59"/>
      <c r="E154" s="59"/>
    </row>
    <row r="155" spans="1:5" x14ac:dyDescent="0.25">
      <c r="A155" s="59"/>
      <c r="B155" s="59"/>
      <c r="C155" s="59"/>
      <c r="D155" s="59"/>
      <c r="E155" s="59"/>
    </row>
    <row r="156" spans="1:5" x14ac:dyDescent="0.25">
      <c r="A156" s="59"/>
      <c r="B156" s="59"/>
      <c r="C156" s="59"/>
      <c r="D156" s="59"/>
      <c r="E156" s="59"/>
    </row>
    <row r="157" spans="1:5" x14ac:dyDescent="0.25">
      <c r="A157" s="59"/>
      <c r="B157" s="59"/>
      <c r="C157" s="59"/>
      <c r="D157" s="59"/>
      <c r="E157" s="59"/>
    </row>
    <row r="158" spans="1:5" x14ac:dyDescent="0.25">
      <c r="A158" s="59"/>
      <c r="B158" s="59"/>
      <c r="C158" s="59"/>
      <c r="D158" s="59"/>
      <c r="E158" s="59"/>
    </row>
    <row r="159" spans="1:5" x14ac:dyDescent="0.25">
      <c r="A159" s="59"/>
      <c r="B159" s="59"/>
      <c r="C159" s="59"/>
      <c r="D159" s="59"/>
      <c r="E159" s="59"/>
    </row>
    <row r="160" spans="1:5" x14ac:dyDescent="0.25">
      <c r="A160" s="59"/>
      <c r="B160" s="59"/>
      <c r="C160" s="59"/>
      <c r="D160" s="59"/>
      <c r="E160" s="59"/>
    </row>
    <row r="161" spans="1:5" x14ac:dyDescent="0.25">
      <c r="A161" s="59"/>
      <c r="B161" s="59"/>
      <c r="C161" s="59"/>
      <c r="D161" s="59"/>
      <c r="E161" s="59"/>
    </row>
    <row r="162" spans="1:5" x14ac:dyDescent="0.25">
      <c r="A162" s="59"/>
      <c r="B162" s="59"/>
      <c r="C162" s="59"/>
      <c r="D162" s="59"/>
      <c r="E162" s="59"/>
    </row>
    <row r="163" spans="1:5" x14ac:dyDescent="0.25">
      <c r="A163" s="59"/>
      <c r="B163" s="59"/>
      <c r="C163" s="59"/>
      <c r="D163" s="59"/>
      <c r="E163" s="59"/>
    </row>
    <row r="164" spans="1:5" x14ac:dyDescent="0.25">
      <c r="A164" s="59"/>
      <c r="B164" s="59"/>
      <c r="C164" s="59"/>
      <c r="D164" s="59"/>
      <c r="E164" s="59"/>
    </row>
    <row r="165" spans="1:5" x14ac:dyDescent="0.25">
      <c r="A165" s="59"/>
      <c r="B165" s="59"/>
      <c r="C165" s="59"/>
      <c r="D165" s="59"/>
      <c r="E165" s="59"/>
    </row>
    <row r="166" spans="1:5" x14ac:dyDescent="0.25">
      <c r="A166" s="59"/>
      <c r="B166" s="59"/>
      <c r="C166" s="59"/>
      <c r="D166" s="59"/>
      <c r="E166" s="59"/>
    </row>
    <row r="167" spans="1:5" x14ac:dyDescent="0.25">
      <c r="A167" s="59"/>
      <c r="B167" s="59"/>
      <c r="C167" s="59"/>
      <c r="D167" s="59"/>
      <c r="E167" s="59"/>
    </row>
    <row r="168" spans="1:5" x14ac:dyDescent="0.25">
      <c r="A168" s="59"/>
      <c r="B168" s="59"/>
      <c r="C168" s="59"/>
      <c r="D168" s="59"/>
      <c r="E168" s="59"/>
    </row>
    <row r="169" spans="1:5" x14ac:dyDescent="0.25">
      <c r="A169" s="59"/>
      <c r="B169" s="59"/>
      <c r="C169" s="59"/>
      <c r="D169" s="59"/>
      <c r="E169" s="59"/>
    </row>
    <row r="170" spans="1:5" x14ac:dyDescent="0.25">
      <c r="A170" s="59"/>
      <c r="B170" s="59"/>
      <c r="C170" s="59"/>
      <c r="D170" s="59"/>
      <c r="E170" s="59"/>
    </row>
    <row r="171" spans="1:5" x14ac:dyDescent="0.25">
      <c r="A171" s="59"/>
      <c r="B171" s="59"/>
      <c r="C171" s="59"/>
      <c r="D171" s="59"/>
      <c r="E171" s="59"/>
    </row>
    <row r="172" spans="1:5" x14ac:dyDescent="0.25">
      <c r="A172" s="59"/>
      <c r="B172" s="59"/>
      <c r="C172" s="59"/>
      <c r="D172" s="59"/>
      <c r="E172" s="59"/>
    </row>
    <row r="173" spans="1:5" x14ac:dyDescent="0.25">
      <c r="A173" s="59"/>
      <c r="B173" s="59"/>
      <c r="C173" s="59"/>
      <c r="D173" s="59"/>
      <c r="E173" s="59"/>
    </row>
    <row r="174" spans="1:5" x14ac:dyDescent="0.25">
      <c r="A174" s="59"/>
      <c r="B174" s="59"/>
      <c r="C174" s="59"/>
      <c r="D174" s="59"/>
      <c r="E174" s="59"/>
    </row>
    <row r="175" spans="1:5" x14ac:dyDescent="0.25">
      <c r="A175" s="59"/>
      <c r="B175" s="59"/>
      <c r="C175" s="59"/>
      <c r="D175" s="59"/>
      <c r="E175" s="59"/>
    </row>
    <row r="176" spans="1:5" x14ac:dyDescent="0.25">
      <c r="A176" s="59"/>
      <c r="B176" s="59"/>
      <c r="C176" s="59"/>
      <c r="D176" s="59"/>
      <c r="E176" s="59"/>
    </row>
    <row r="177" spans="1:5" x14ac:dyDescent="0.25">
      <c r="A177" s="59"/>
      <c r="B177" s="59"/>
      <c r="C177" s="59"/>
      <c r="D177" s="59"/>
      <c r="E177" s="59"/>
    </row>
    <row r="178" spans="1:5" x14ac:dyDescent="0.25">
      <c r="A178" s="59"/>
      <c r="B178" s="59"/>
      <c r="C178" s="59"/>
      <c r="D178" s="59"/>
      <c r="E178" s="59"/>
    </row>
    <row r="179" spans="1:5" x14ac:dyDescent="0.25">
      <c r="A179" s="59"/>
      <c r="B179" s="59"/>
      <c r="C179" s="59"/>
      <c r="D179" s="59"/>
      <c r="E179" s="59"/>
    </row>
    <row r="180" spans="1:5" x14ac:dyDescent="0.25">
      <c r="A180" s="59"/>
      <c r="B180" s="59"/>
      <c r="C180" s="59"/>
      <c r="D180" s="59"/>
      <c r="E180" s="59"/>
    </row>
    <row r="181" spans="1:5" x14ac:dyDescent="0.25">
      <c r="A181" s="59"/>
      <c r="B181" s="59"/>
      <c r="C181" s="59"/>
      <c r="D181" s="59"/>
      <c r="E181" s="59"/>
    </row>
    <row r="182" spans="1:5" x14ac:dyDescent="0.25">
      <c r="A182" s="59"/>
      <c r="B182" s="59"/>
      <c r="C182" s="59"/>
      <c r="D182" s="59"/>
      <c r="E182" s="59"/>
    </row>
    <row r="183" spans="1:5" x14ac:dyDescent="0.25">
      <c r="A183" s="59"/>
      <c r="B183" s="59"/>
      <c r="C183" s="59"/>
      <c r="D183" s="59"/>
      <c r="E183" s="59"/>
    </row>
    <row r="184" spans="1:5" x14ac:dyDescent="0.25">
      <c r="A184" s="59"/>
      <c r="B184" s="59"/>
      <c r="C184" s="59"/>
      <c r="D184" s="59"/>
      <c r="E184" s="59"/>
    </row>
    <row r="185" spans="1:5" x14ac:dyDescent="0.25">
      <c r="A185" s="59"/>
      <c r="B185" s="59"/>
      <c r="C185" s="59"/>
      <c r="D185" s="59"/>
      <c r="E185" s="59"/>
    </row>
    <row r="186" spans="1:5" x14ac:dyDescent="0.25">
      <c r="A186" s="59"/>
      <c r="B186" s="59"/>
      <c r="C186" s="59"/>
      <c r="D186" s="59"/>
      <c r="E186" s="59"/>
    </row>
    <row r="187" spans="1:5" x14ac:dyDescent="0.25">
      <c r="A187" s="59"/>
      <c r="B187" s="59"/>
      <c r="C187" s="59"/>
      <c r="D187" s="59"/>
      <c r="E187" s="59"/>
    </row>
    <row r="188" spans="1:5" x14ac:dyDescent="0.25">
      <c r="A188" s="59"/>
      <c r="B188" s="59"/>
      <c r="C188" s="59"/>
      <c r="D188" s="59"/>
      <c r="E188" s="59"/>
    </row>
    <row r="189" spans="1:5" x14ac:dyDescent="0.25">
      <c r="A189" s="59"/>
      <c r="B189" s="59"/>
      <c r="C189" s="59"/>
      <c r="D189" s="59"/>
      <c r="E189" s="59"/>
    </row>
    <row r="190" spans="1:5" x14ac:dyDescent="0.25">
      <c r="A190" s="59"/>
      <c r="B190" s="59"/>
      <c r="C190" s="59"/>
      <c r="D190" s="59"/>
      <c r="E190" s="59"/>
    </row>
    <row r="191" spans="1:5" x14ac:dyDescent="0.25">
      <c r="A191" s="59"/>
      <c r="B191" s="59"/>
      <c r="C191" s="59"/>
      <c r="D191" s="59"/>
      <c r="E191" s="59"/>
    </row>
    <row r="192" spans="1:5" x14ac:dyDescent="0.25">
      <c r="A192" s="59"/>
      <c r="B192" s="59"/>
      <c r="C192" s="59"/>
      <c r="D192" s="59"/>
      <c r="E192" s="59"/>
    </row>
    <row r="193" spans="1:5" x14ac:dyDescent="0.25">
      <c r="A193" s="59"/>
      <c r="B193" s="59"/>
      <c r="C193" s="59"/>
      <c r="D193" s="59"/>
      <c r="E193" s="59"/>
    </row>
    <row r="194" spans="1:5" x14ac:dyDescent="0.25">
      <c r="A194" s="59"/>
      <c r="B194" s="59"/>
      <c r="C194" s="59"/>
      <c r="D194" s="59"/>
      <c r="E194" s="59"/>
    </row>
    <row r="195" spans="1:5" x14ac:dyDescent="0.25">
      <c r="A195" s="59"/>
      <c r="B195" s="59"/>
      <c r="C195" s="59"/>
      <c r="D195" s="59"/>
      <c r="E195" s="59"/>
    </row>
    <row r="196" spans="1:5" x14ac:dyDescent="0.25">
      <c r="A196" s="59"/>
      <c r="B196" s="59"/>
      <c r="C196" s="59"/>
      <c r="D196" s="59"/>
      <c r="E196" s="59"/>
    </row>
    <row r="197" spans="1:5" x14ac:dyDescent="0.25">
      <c r="A197" s="59"/>
      <c r="B197" s="59"/>
      <c r="C197" s="59"/>
      <c r="D197" s="59"/>
      <c r="E197" s="59"/>
    </row>
    <row r="198" spans="1:5" x14ac:dyDescent="0.25">
      <c r="A198" s="59"/>
      <c r="B198" s="59"/>
      <c r="C198" s="59"/>
      <c r="D198" s="59"/>
      <c r="E198" s="59"/>
    </row>
    <row r="199" spans="1:5" x14ac:dyDescent="0.25">
      <c r="A199" s="59"/>
      <c r="B199" s="59"/>
      <c r="C199" s="59"/>
      <c r="D199" s="59"/>
      <c r="E199" s="59"/>
    </row>
    <row r="200" spans="1:5" x14ac:dyDescent="0.25">
      <c r="A200" s="59"/>
      <c r="B200" s="59"/>
      <c r="C200" s="59"/>
      <c r="D200" s="59"/>
      <c r="E200" s="59"/>
    </row>
    <row r="201" spans="1:5" x14ac:dyDescent="0.25">
      <c r="A201" s="59"/>
      <c r="B201" s="59"/>
      <c r="C201" s="59"/>
      <c r="D201" s="59"/>
      <c r="E201" s="59"/>
    </row>
    <row r="202" spans="1:5" x14ac:dyDescent="0.25">
      <c r="A202" s="59"/>
      <c r="B202" s="59"/>
      <c r="C202" s="59"/>
      <c r="D202" s="59"/>
      <c r="E202" s="59"/>
    </row>
    <row r="203" spans="1:5" x14ac:dyDescent="0.25">
      <c r="A203" s="59"/>
      <c r="B203" s="59"/>
      <c r="C203" s="59"/>
      <c r="D203" s="59"/>
      <c r="E203" s="59"/>
    </row>
    <row r="204" spans="1:5" x14ac:dyDescent="0.25">
      <c r="A204" s="59"/>
      <c r="B204" s="59"/>
      <c r="C204" s="59"/>
      <c r="D204" s="59"/>
      <c r="E204" s="59"/>
    </row>
    <row r="205" spans="1:5" x14ac:dyDescent="0.25">
      <c r="A205" s="59"/>
      <c r="B205" s="59"/>
      <c r="C205" s="59"/>
      <c r="D205" s="59"/>
      <c r="E205" s="59"/>
    </row>
    <row r="206" spans="1:5" x14ac:dyDescent="0.25">
      <c r="A206" s="59"/>
      <c r="B206" s="59"/>
      <c r="C206" s="59"/>
      <c r="D206" s="59"/>
      <c r="E206" s="59"/>
    </row>
    <row r="207" spans="1:5" x14ac:dyDescent="0.25">
      <c r="A207" s="59"/>
      <c r="B207" s="59"/>
      <c r="C207" s="59"/>
      <c r="D207" s="59"/>
      <c r="E207" s="59"/>
    </row>
    <row r="208" spans="1:5" x14ac:dyDescent="0.25">
      <c r="A208" s="59"/>
      <c r="B208" s="59"/>
      <c r="C208" s="59"/>
      <c r="D208" s="59"/>
      <c r="E208" s="59"/>
    </row>
    <row r="209" spans="1:5" x14ac:dyDescent="0.25">
      <c r="A209" s="59"/>
      <c r="B209" s="59"/>
      <c r="C209" s="59"/>
      <c r="D209" s="59"/>
      <c r="E209" s="59"/>
    </row>
    <row r="210" spans="1:5" x14ac:dyDescent="0.25">
      <c r="A210" s="59"/>
      <c r="B210" s="59"/>
      <c r="C210" s="59"/>
      <c r="D210" s="59"/>
      <c r="E210" s="59"/>
    </row>
    <row r="211" spans="1:5" x14ac:dyDescent="0.25">
      <c r="A211" s="59"/>
      <c r="B211" s="59"/>
      <c r="C211" s="59"/>
      <c r="D211" s="59"/>
      <c r="E211" s="59"/>
    </row>
    <row r="212" spans="1:5" x14ac:dyDescent="0.25">
      <c r="A212" s="59"/>
      <c r="B212" s="59"/>
      <c r="C212" s="59"/>
      <c r="D212" s="59"/>
      <c r="E212" s="59"/>
    </row>
    <row r="213" spans="1:5" x14ac:dyDescent="0.25">
      <c r="A213" s="59"/>
      <c r="B213" s="59"/>
      <c r="C213" s="59"/>
      <c r="D213" s="59"/>
      <c r="E213" s="59"/>
    </row>
    <row r="214" spans="1:5" x14ac:dyDescent="0.25">
      <c r="A214" s="59"/>
      <c r="B214" s="59"/>
      <c r="C214" s="59"/>
      <c r="D214" s="59"/>
      <c r="E214" s="59"/>
    </row>
    <row r="215" spans="1:5" x14ac:dyDescent="0.25">
      <c r="A215" s="59"/>
      <c r="B215" s="59"/>
      <c r="C215" s="59"/>
      <c r="D215" s="59"/>
      <c r="E215" s="59"/>
    </row>
    <row r="216" spans="1:5" x14ac:dyDescent="0.25">
      <c r="A216" s="59"/>
      <c r="B216" s="59"/>
      <c r="C216" s="59"/>
      <c r="D216" s="59"/>
      <c r="E216" s="59"/>
    </row>
    <row r="217" spans="1:5" x14ac:dyDescent="0.25">
      <c r="A217" s="59"/>
      <c r="B217" s="59"/>
      <c r="C217" s="59"/>
      <c r="D217" s="59"/>
      <c r="E217" s="59"/>
    </row>
    <row r="218" spans="1:5" x14ac:dyDescent="0.25">
      <c r="A218" s="59"/>
      <c r="B218" s="59"/>
      <c r="C218" s="59"/>
      <c r="D218" s="59"/>
      <c r="E218" s="59"/>
    </row>
    <row r="219" spans="1:5" x14ac:dyDescent="0.25">
      <c r="A219" s="59"/>
      <c r="B219" s="59"/>
      <c r="C219" s="59"/>
      <c r="D219" s="59"/>
      <c r="E219" s="59"/>
    </row>
    <row r="220" spans="1:5" x14ac:dyDescent="0.25">
      <c r="A220" s="59"/>
      <c r="B220" s="59"/>
      <c r="C220" s="59"/>
      <c r="D220" s="59"/>
      <c r="E220" s="59"/>
    </row>
    <row r="221" spans="1:5" x14ac:dyDescent="0.25">
      <c r="A221" s="59"/>
      <c r="B221" s="59"/>
      <c r="C221" s="59"/>
      <c r="D221" s="59"/>
      <c r="E221" s="59"/>
    </row>
    <row r="222" spans="1:5" x14ac:dyDescent="0.25">
      <c r="A222" s="59"/>
      <c r="B222" s="59"/>
      <c r="C222" s="59"/>
      <c r="D222" s="59"/>
      <c r="E222" s="59"/>
    </row>
    <row r="223" spans="1:5" x14ac:dyDescent="0.25">
      <c r="A223" s="59"/>
      <c r="B223" s="59"/>
      <c r="C223" s="59"/>
      <c r="D223" s="59"/>
      <c r="E223" s="59"/>
    </row>
    <row r="224" spans="1:5" x14ac:dyDescent="0.25">
      <c r="A224" s="59"/>
      <c r="B224" s="59"/>
      <c r="C224" s="59"/>
      <c r="D224" s="59"/>
      <c r="E224" s="59"/>
    </row>
    <row r="225" spans="1:5" x14ac:dyDescent="0.25">
      <c r="A225" s="59"/>
      <c r="B225" s="59"/>
      <c r="C225" s="59"/>
      <c r="D225" s="59"/>
      <c r="E225" s="59"/>
    </row>
    <row r="226" spans="1:5" x14ac:dyDescent="0.25">
      <c r="A226" s="59"/>
      <c r="B226" s="59"/>
      <c r="C226" s="59"/>
      <c r="D226" s="59"/>
      <c r="E226" s="59"/>
    </row>
    <row r="227" spans="1:5" x14ac:dyDescent="0.25">
      <c r="A227" s="59"/>
      <c r="B227" s="59"/>
      <c r="C227" s="59"/>
      <c r="D227" s="59"/>
      <c r="E227" s="59"/>
    </row>
    <row r="228" spans="1:5" x14ac:dyDescent="0.25">
      <c r="A228" s="59"/>
      <c r="B228" s="59"/>
      <c r="C228" s="59"/>
      <c r="D228" s="59"/>
      <c r="E228" s="59"/>
    </row>
    <row r="229" spans="1:5" x14ac:dyDescent="0.25">
      <c r="A229" s="59"/>
      <c r="B229" s="59"/>
      <c r="C229" s="59"/>
      <c r="D229" s="59"/>
      <c r="E229" s="59"/>
    </row>
    <row r="230" spans="1:5" x14ac:dyDescent="0.25">
      <c r="A230" s="59"/>
      <c r="B230" s="59"/>
      <c r="C230" s="59"/>
      <c r="D230" s="59"/>
      <c r="E230" s="59"/>
    </row>
    <row r="231" spans="1:5" x14ac:dyDescent="0.25">
      <c r="A231" s="59"/>
      <c r="B231" s="59"/>
      <c r="C231" s="59"/>
      <c r="D231" s="59"/>
      <c r="E231" s="59"/>
    </row>
    <row r="232" spans="1:5" x14ac:dyDescent="0.25">
      <c r="A232" s="59"/>
      <c r="B232" s="59"/>
      <c r="C232" s="59"/>
      <c r="D232" s="59"/>
      <c r="E232" s="59"/>
    </row>
    <row r="233" spans="1:5" x14ac:dyDescent="0.25">
      <c r="A233" s="59"/>
      <c r="B233" s="59"/>
      <c r="C233" s="59"/>
      <c r="D233" s="59"/>
      <c r="E233" s="59"/>
    </row>
    <row r="234" spans="1:5" x14ac:dyDescent="0.25">
      <c r="A234" s="59"/>
      <c r="B234" s="59"/>
      <c r="C234" s="59"/>
      <c r="D234" s="59"/>
      <c r="E234" s="59"/>
    </row>
    <row r="235" spans="1:5" x14ac:dyDescent="0.25">
      <c r="A235" s="59"/>
      <c r="B235" s="59"/>
      <c r="C235" s="59"/>
      <c r="D235" s="59"/>
      <c r="E235" s="59"/>
    </row>
    <row r="236" spans="1:5" x14ac:dyDescent="0.25">
      <c r="A236" s="59"/>
      <c r="B236" s="59"/>
      <c r="C236" s="59"/>
      <c r="D236" s="59"/>
      <c r="E236" s="59"/>
    </row>
    <row r="237" spans="1:5" x14ac:dyDescent="0.25">
      <c r="A237" s="59"/>
      <c r="B237" s="59"/>
      <c r="C237" s="59"/>
      <c r="D237" s="59"/>
      <c r="E237" s="59"/>
    </row>
    <row r="238" spans="1:5" x14ac:dyDescent="0.25">
      <c r="A238" s="59"/>
      <c r="B238" s="59"/>
      <c r="C238" s="59"/>
      <c r="D238" s="59"/>
      <c r="E238" s="59"/>
    </row>
    <row r="239" spans="1:5" x14ac:dyDescent="0.25">
      <c r="A239" s="59"/>
      <c r="B239" s="59"/>
      <c r="C239" s="59"/>
      <c r="D239" s="59"/>
      <c r="E239" s="59"/>
    </row>
    <row r="240" spans="1:5" x14ac:dyDescent="0.25">
      <c r="A240" s="59"/>
      <c r="B240" s="59"/>
      <c r="C240" s="59"/>
      <c r="D240" s="59"/>
      <c r="E240" s="59"/>
    </row>
    <row r="241" spans="1:5" x14ac:dyDescent="0.25">
      <c r="A241" s="59"/>
      <c r="B241" s="59"/>
      <c r="C241" s="59"/>
      <c r="D241" s="59"/>
      <c r="E241" s="59"/>
    </row>
    <row r="242" spans="1:5" x14ac:dyDescent="0.25">
      <c r="A242" s="59"/>
      <c r="B242" s="59"/>
      <c r="C242" s="59"/>
      <c r="D242" s="59"/>
      <c r="E242" s="59"/>
    </row>
    <row r="243" spans="1:5" x14ac:dyDescent="0.25">
      <c r="A243" s="59"/>
      <c r="B243" s="59"/>
      <c r="C243" s="59"/>
      <c r="D243" s="59"/>
      <c r="E243" s="59"/>
    </row>
    <row r="244" spans="1:5" x14ac:dyDescent="0.25">
      <c r="A244" s="59"/>
      <c r="B244" s="59"/>
      <c r="C244" s="59"/>
      <c r="D244" s="59"/>
      <c r="E244" s="59"/>
    </row>
    <row r="245" spans="1:5" x14ac:dyDescent="0.25">
      <c r="A245" s="59"/>
      <c r="B245" s="59"/>
      <c r="C245" s="59"/>
      <c r="D245" s="59"/>
      <c r="E245" s="59"/>
    </row>
    <row r="246" spans="1:5" x14ac:dyDescent="0.25">
      <c r="A246" s="59"/>
      <c r="B246" s="59"/>
      <c r="C246" s="59"/>
      <c r="D246" s="59"/>
      <c r="E246" s="59"/>
    </row>
    <row r="247" spans="1:5" x14ac:dyDescent="0.25">
      <c r="A247" s="59"/>
      <c r="B247" s="59"/>
      <c r="C247" s="59"/>
      <c r="D247" s="59"/>
      <c r="E247" s="59"/>
    </row>
    <row r="248" spans="1:5" x14ac:dyDescent="0.25">
      <c r="A248" s="59"/>
      <c r="B248" s="59"/>
      <c r="C248" s="59"/>
      <c r="D248" s="59"/>
      <c r="E248" s="59"/>
    </row>
    <row r="249" spans="1:5" x14ac:dyDescent="0.25">
      <c r="A249" s="59"/>
      <c r="B249" s="59"/>
      <c r="C249" s="59"/>
      <c r="D249" s="59"/>
      <c r="E249" s="59"/>
    </row>
    <row r="250" spans="1:5" x14ac:dyDescent="0.25">
      <c r="A250" s="59"/>
      <c r="B250" s="59"/>
      <c r="C250" s="59"/>
      <c r="D250" s="59"/>
      <c r="E250" s="59"/>
    </row>
    <row r="251" spans="1:5" x14ac:dyDescent="0.25">
      <c r="A251" s="59"/>
      <c r="B251" s="59"/>
      <c r="C251" s="59"/>
      <c r="D251" s="59"/>
      <c r="E251" s="59"/>
    </row>
    <row r="252" spans="1:5" x14ac:dyDescent="0.25">
      <c r="A252" s="59"/>
      <c r="B252" s="59"/>
      <c r="C252" s="59"/>
      <c r="D252" s="59"/>
      <c r="E252" s="59"/>
    </row>
    <row r="253" spans="1:5" x14ac:dyDescent="0.25">
      <c r="A253" s="59"/>
      <c r="B253" s="59"/>
      <c r="C253" s="59"/>
      <c r="D253" s="59"/>
      <c r="E253" s="59"/>
    </row>
    <row r="254" spans="1:5" x14ac:dyDescent="0.25">
      <c r="A254" s="59"/>
      <c r="B254" s="59"/>
      <c r="C254" s="59"/>
      <c r="D254" s="59"/>
      <c r="E254" s="59"/>
    </row>
    <row r="255" spans="1:5" x14ac:dyDescent="0.25">
      <c r="A255" s="59"/>
      <c r="B255" s="59"/>
      <c r="C255" s="59"/>
      <c r="D255" s="59"/>
      <c r="E255" s="59"/>
    </row>
    <row r="256" spans="1:5" x14ac:dyDescent="0.25">
      <c r="A256" s="59"/>
      <c r="B256" s="59"/>
      <c r="C256" s="59"/>
      <c r="D256" s="59"/>
      <c r="E256" s="59"/>
    </row>
    <row r="257" spans="1:5" x14ac:dyDescent="0.25">
      <c r="A257" s="59"/>
      <c r="B257" s="59"/>
      <c r="C257" s="59"/>
      <c r="D257" s="59"/>
      <c r="E257" s="59"/>
    </row>
    <row r="258" spans="1:5" x14ac:dyDescent="0.25">
      <c r="A258" s="59"/>
      <c r="B258" s="59"/>
      <c r="C258" s="59"/>
      <c r="D258" s="59"/>
      <c r="E258" s="59"/>
    </row>
    <row r="259" spans="1:5" x14ac:dyDescent="0.25">
      <c r="A259" s="59"/>
      <c r="B259" s="59"/>
      <c r="C259" s="59"/>
      <c r="D259" s="59"/>
      <c r="E259" s="59"/>
    </row>
    <row r="260" spans="1:5" x14ac:dyDescent="0.25">
      <c r="A260" s="59"/>
      <c r="B260" s="59"/>
      <c r="C260" s="59"/>
      <c r="D260" s="59"/>
      <c r="E260" s="59"/>
    </row>
    <row r="261" spans="1:5" x14ac:dyDescent="0.25">
      <c r="A261" s="59"/>
      <c r="B261" s="59"/>
      <c r="C261" s="59"/>
      <c r="D261" s="59"/>
      <c r="E261" s="59"/>
    </row>
    <row r="262" spans="1:5" x14ac:dyDescent="0.25">
      <c r="A262" s="59"/>
      <c r="B262" s="59"/>
      <c r="C262" s="59"/>
      <c r="D262" s="59"/>
      <c r="E262" s="59"/>
    </row>
    <row r="263" spans="1:5" x14ac:dyDescent="0.25">
      <c r="A263" s="59"/>
      <c r="B263" s="59"/>
      <c r="C263" s="59"/>
      <c r="D263" s="59"/>
      <c r="E263" s="59"/>
    </row>
    <row r="264" spans="1:5" x14ac:dyDescent="0.25">
      <c r="A264" s="59"/>
      <c r="B264" s="59"/>
      <c r="C264" s="59"/>
      <c r="D264" s="59"/>
      <c r="E264" s="59"/>
    </row>
    <row r="265" spans="1:5" x14ac:dyDescent="0.25">
      <c r="A265" s="59"/>
      <c r="B265" s="59"/>
      <c r="C265" s="59"/>
      <c r="D265" s="59"/>
      <c r="E265" s="59"/>
    </row>
    <row r="266" spans="1:5" x14ac:dyDescent="0.25">
      <c r="A266" s="59"/>
      <c r="B266" s="59"/>
      <c r="C266" s="59"/>
      <c r="D266" s="59"/>
      <c r="E266" s="59"/>
    </row>
    <row r="267" spans="1:5" x14ac:dyDescent="0.25">
      <c r="A267" s="59"/>
      <c r="B267" s="59"/>
      <c r="C267" s="59"/>
      <c r="D267" s="59"/>
      <c r="E267" s="59"/>
    </row>
    <row r="268" spans="1:5" x14ac:dyDescent="0.25">
      <c r="A268" s="59"/>
      <c r="B268" s="59"/>
      <c r="C268" s="59"/>
      <c r="D268" s="59"/>
      <c r="E268" s="59"/>
    </row>
    <row r="269" spans="1:5" x14ac:dyDescent="0.25">
      <c r="A269" s="59"/>
      <c r="B269" s="59"/>
      <c r="C269" s="59"/>
      <c r="D269" s="59"/>
      <c r="E269" s="59"/>
    </row>
    <row r="270" spans="1:5" x14ac:dyDescent="0.25">
      <c r="A270" s="59"/>
      <c r="B270" s="59"/>
      <c r="C270" s="59"/>
      <c r="D270" s="59"/>
      <c r="E270" s="59"/>
    </row>
    <row r="271" spans="1:5" x14ac:dyDescent="0.25">
      <c r="A271" s="59"/>
      <c r="B271" s="59"/>
      <c r="C271" s="59"/>
      <c r="D271" s="59"/>
      <c r="E271" s="59"/>
    </row>
    <row r="272" spans="1:5" x14ac:dyDescent="0.25">
      <c r="A272" s="59"/>
      <c r="B272" s="59"/>
      <c r="C272" s="59"/>
      <c r="D272" s="59"/>
      <c r="E272" s="59"/>
    </row>
    <row r="273" spans="1:5" x14ac:dyDescent="0.25">
      <c r="A273" s="59"/>
      <c r="B273" s="59"/>
      <c r="C273" s="59"/>
      <c r="D273" s="59"/>
      <c r="E273" s="59"/>
    </row>
    <row r="274" spans="1:5" x14ac:dyDescent="0.25">
      <c r="A274" s="59"/>
      <c r="B274" s="59"/>
      <c r="C274" s="59"/>
      <c r="D274" s="59"/>
      <c r="E274" s="59"/>
    </row>
    <row r="275" spans="1:5" x14ac:dyDescent="0.25">
      <c r="A275" s="59"/>
      <c r="B275" s="59"/>
      <c r="C275" s="59"/>
      <c r="D275" s="59"/>
      <c r="E275" s="59"/>
    </row>
    <row r="276" spans="1:5" x14ac:dyDescent="0.25">
      <c r="A276" s="59"/>
      <c r="B276" s="59"/>
      <c r="C276" s="59"/>
      <c r="D276" s="59"/>
      <c r="E276" s="59"/>
    </row>
    <row r="277" spans="1:5" x14ac:dyDescent="0.25">
      <c r="A277" s="59"/>
      <c r="B277" s="59"/>
      <c r="C277" s="59"/>
      <c r="D277" s="59"/>
      <c r="E277" s="59"/>
    </row>
    <row r="278" spans="1:5" x14ac:dyDescent="0.25">
      <c r="A278" s="59"/>
      <c r="B278" s="59"/>
      <c r="C278" s="59"/>
      <c r="D278" s="59"/>
      <c r="E278" s="59"/>
    </row>
    <row r="279" spans="1:5" x14ac:dyDescent="0.25">
      <c r="A279" s="59"/>
      <c r="B279" s="59"/>
      <c r="C279" s="59"/>
      <c r="D279" s="59"/>
      <c r="E279" s="59"/>
    </row>
    <row r="280" spans="1:5" x14ac:dyDescent="0.25">
      <c r="A280" s="59"/>
      <c r="B280" s="59"/>
      <c r="C280" s="59"/>
      <c r="D280" s="59"/>
      <c r="E280" s="59"/>
    </row>
    <row r="281" spans="1:5" x14ac:dyDescent="0.25">
      <c r="A281" s="59"/>
      <c r="B281" s="59"/>
      <c r="C281" s="59"/>
      <c r="D281" s="59"/>
      <c r="E281" s="59"/>
    </row>
    <row r="282" spans="1:5" x14ac:dyDescent="0.25">
      <c r="A282" s="59"/>
      <c r="B282" s="59"/>
      <c r="C282" s="59"/>
      <c r="D282" s="59"/>
      <c r="E282" s="59"/>
    </row>
    <row r="283" spans="1:5" x14ac:dyDescent="0.25">
      <c r="A283" s="59"/>
      <c r="B283" s="59"/>
      <c r="C283" s="59"/>
      <c r="D283" s="59"/>
      <c r="E283" s="59"/>
    </row>
    <row r="284" spans="1:5" x14ac:dyDescent="0.25">
      <c r="A284" s="59"/>
      <c r="B284" s="59"/>
      <c r="C284" s="59"/>
      <c r="D284" s="59"/>
      <c r="E284" s="59"/>
    </row>
    <row r="285" spans="1:5" x14ac:dyDescent="0.25">
      <c r="A285" s="59"/>
      <c r="B285" s="59"/>
      <c r="C285" s="59"/>
      <c r="D285" s="59"/>
      <c r="E285" s="59"/>
    </row>
    <row r="286" spans="1:5" x14ac:dyDescent="0.25">
      <c r="A286" s="59"/>
      <c r="B286" s="59"/>
      <c r="C286" s="59"/>
      <c r="D286" s="59"/>
      <c r="E286" s="59"/>
    </row>
    <row r="287" spans="1:5" x14ac:dyDescent="0.25">
      <c r="A287" s="59"/>
      <c r="B287" s="59"/>
      <c r="C287" s="59"/>
      <c r="D287" s="59"/>
      <c r="E287" s="59"/>
    </row>
    <row r="288" spans="1:5" x14ac:dyDescent="0.25">
      <c r="A288" s="59"/>
      <c r="B288" s="59"/>
      <c r="C288" s="59"/>
      <c r="D288" s="59"/>
      <c r="E288" s="59"/>
    </row>
    <row r="289" spans="1:5" x14ac:dyDescent="0.25">
      <c r="A289" s="59"/>
      <c r="B289" s="59"/>
      <c r="C289" s="59"/>
      <c r="D289" s="59"/>
      <c r="E289" s="59"/>
    </row>
    <row r="290" spans="1:5" x14ac:dyDescent="0.25">
      <c r="A290" s="59"/>
      <c r="B290" s="59"/>
      <c r="C290" s="59"/>
      <c r="D290" s="59"/>
      <c r="E290" s="59"/>
    </row>
    <row r="291" spans="1:5" x14ac:dyDescent="0.25">
      <c r="A291" s="59"/>
      <c r="B291" s="59"/>
      <c r="C291" s="59"/>
      <c r="D291" s="59"/>
      <c r="E291" s="59"/>
    </row>
    <row r="292" spans="1:5" x14ac:dyDescent="0.25">
      <c r="A292" s="59"/>
      <c r="B292" s="59"/>
      <c r="C292" s="59"/>
      <c r="D292" s="59"/>
      <c r="E292" s="59"/>
    </row>
    <row r="293" spans="1:5" x14ac:dyDescent="0.25">
      <c r="A293" s="59"/>
      <c r="B293" s="59"/>
      <c r="C293" s="59"/>
      <c r="D293" s="59"/>
      <c r="E293" s="59"/>
    </row>
    <row r="294" spans="1:5" x14ac:dyDescent="0.25">
      <c r="A294" s="59"/>
      <c r="B294" s="59"/>
      <c r="C294" s="59"/>
      <c r="D294" s="59"/>
      <c r="E294" s="59"/>
    </row>
    <row r="295" spans="1:5" x14ac:dyDescent="0.25">
      <c r="A295" s="59"/>
      <c r="B295" s="59"/>
      <c r="C295" s="59"/>
      <c r="D295" s="59"/>
      <c r="E295" s="59"/>
    </row>
    <row r="296" spans="1:5" x14ac:dyDescent="0.25">
      <c r="A296" s="59"/>
      <c r="B296" s="59"/>
      <c r="C296" s="59"/>
      <c r="D296" s="59"/>
      <c r="E296" s="59"/>
    </row>
    <row r="297" spans="1:5" x14ac:dyDescent="0.25">
      <c r="A297" s="59"/>
      <c r="B297" s="59"/>
      <c r="C297" s="59"/>
      <c r="D297" s="59"/>
      <c r="E297" s="59"/>
    </row>
    <row r="298" spans="1:5" x14ac:dyDescent="0.25">
      <c r="A298" s="59"/>
      <c r="B298" s="59"/>
      <c r="C298" s="59"/>
      <c r="D298" s="59"/>
      <c r="E298" s="59"/>
    </row>
    <row r="299" spans="1:5" x14ac:dyDescent="0.25">
      <c r="A299" s="59"/>
      <c r="B299" s="59"/>
      <c r="C299" s="59"/>
      <c r="D299" s="59"/>
      <c r="E299" s="59"/>
    </row>
    <row r="300" spans="1:5" x14ac:dyDescent="0.25">
      <c r="A300" s="59"/>
      <c r="B300" s="59"/>
      <c r="C300" s="59"/>
      <c r="D300" s="59"/>
      <c r="E300" s="59"/>
    </row>
    <row r="301" spans="1:5" x14ac:dyDescent="0.25">
      <c r="A301" s="59"/>
      <c r="B301" s="59"/>
      <c r="C301" s="59"/>
      <c r="D301" s="59"/>
      <c r="E301" s="59"/>
    </row>
    <row r="302" spans="1:5" x14ac:dyDescent="0.25">
      <c r="A302" s="59"/>
      <c r="B302" s="59"/>
      <c r="C302" s="59"/>
      <c r="D302" s="59"/>
      <c r="E302" s="59"/>
    </row>
    <row r="303" spans="1:5" x14ac:dyDescent="0.25">
      <c r="A303" s="59"/>
      <c r="B303" s="59"/>
      <c r="C303" s="59"/>
      <c r="D303" s="59"/>
      <c r="E303" s="59"/>
    </row>
    <row r="304" spans="1:5" x14ac:dyDescent="0.25">
      <c r="A304" s="59"/>
      <c r="B304" s="59"/>
      <c r="C304" s="59"/>
      <c r="D304" s="59"/>
      <c r="E304" s="59"/>
    </row>
    <row r="305" spans="1:5" x14ac:dyDescent="0.25">
      <c r="A305" s="59"/>
      <c r="B305" s="59"/>
      <c r="C305" s="59"/>
      <c r="D305" s="59"/>
      <c r="E305" s="59"/>
    </row>
    <row r="306" spans="1:5" x14ac:dyDescent="0.25">
      <c r="A306" s="59"/>
      <c r="B306" s="59"/>
      <c r="C306" s="59"/>
      <c r="D306" s="59"/>
      <c r="E306" s="59"/>
    </row>
    <row r="307" spans="1:5" x14ac:dyDescent="0.25">
      <c r="A307" s="59"/>
      <c r="B307" s="59"/>
      <c r="C307" s="59"/>
      <c r="D307" s="59"/>
      <c r="E307" s="59"/>
    </row>
    <row r="308" spans="1:5" x14ac:dyDescent="0.25">
      <c r="A308" s="59"/>
      <c r="B308" s="59"/>
      <c r="C308" s="59"/>
      <c r="D308" s="59"/>
      <c r="E308" s="59"/>
    </row>
    <row r="309" spans="1:5" x14ac:dyDescent="0.25">
      <c r="A309" s="59"/>
      <c r="B309" s="59"/>
      <c r="C309" s="59"/>
      <c r="D309" s="59"/>
      <c r="E309" s="59"/>
    </row>
    <row r="310" spans="1:5" x14ac:dyDescent="0.25">
      <c r="A310" s="59"/>
      <c r="B310" s="59"/>
      <c r="C310" s="59"/>
      <c r="D310" s="59"/>
      <c r="E310" s="59"/>
    </row>
    <row r="311" spans="1:5" x14ac:dyDescent="0.25">
      <c r="A311" s="59"/>
      <c r="B311" s="59"/>
      <c r="C311" s="59"/>
      <c r="D311" s="59"/>
      <c r="E311" s="59"/>
    </row>
    <row r="312" spans="1:5" x14ac:dyDescent="0.25">
      <c r="A312" s="59"/>
      <c r="B312" s="59"/>
      <c r="C312" s="59"/>
      <c r="D312" s="59"/>
      <c r="E312" s="59"/>
    </row>
    <row r="313" spans="1:5" x14ac:dyDescent="0.25">
      <c r="A313" s="59"/>
      <c r="B313" s="59"/>
      <c r="C313" s="59"/>
      <c r="D313" s="59"/>
      <c r="E313" s="59"/>
    </row>
    <row r="314" spans="1:5" x14ac:dyDescent="0.25">
      <c r="A314" s="59"/>
      <c r="B314" s="59"/>
      <c r="C314" s="59"/>
      <c r="D314" s="59"/>
      <c r="E314" s="59"/>
    </row>
    <row r="315" spans="1:5" x14ac:dyDescent="0.25">
      <c r="A315" s="59"/>
      <c r="B315" s="59"/>
      <c r="C315" s="59"/>
      <c r="D315" s="59"/>
      <c r="E315" s="59"/>
    </row>
    <row r="316" spans="1:5" x14ac:dyDescent="0.25">
      <c r="A316" s="59"/>
      <c r="B316" s="59"/>
      <c r="C316" s="59"/>
      <c r="D316" s="59"/>
      <c r="E316" s="59"/>
    </row>
    <row r="317" spans="1:5" x14ac:dyDescent="0.25">
      <c r="A317" s="59"/>
      <c r="B317" s="59"/>
      <c r="C317" s="59"/>
      <c r="D317" s="59"/>
      <c r="E317" s="59"/>
    </row>
    <row r="318" spans="1:5" x14ac:dyDescent="0.25">
      <c r="A318" s="59"/>
      <c r="B318" s="59"/>
      <c r="C318" s="59"/>
      <c r="D318" s="59"/>
      <c r="E318" s="59"/>
    </row>
    <row r="319" spans="1:5" x14ac:dyDescent="0.25">
      <c r="A319" s="59"/>
      <c r="B319" s="59"/>
      <c r="C319" s="59"/>
      <c r="D319" s="59"/>
      <c r="E319" s="59"/>
    </row>
    <row r="320" spans="1:5" x14ac:dyDescent="0.25">
      <c r="A320" s="59"/>
      <c r="B320" s="59"/>
      <c r="C320" s="59"/>
      <c r="D320" s="59"/>
      <c r="E320" s="59"/>
    </row>
    <row r="321" spans="1:5" x14ac:dyDescent="0.25">
      <c r="A321" s="59"/>
      <c r="B321" s="59"/>
      <c r="C321" s="59"/>
      <c r="D321" s="59"/>
      <c r="E321" s="59"/>
    </row>
    <row r="322" spans="1:5" x14ac:dyDescent="0.25">
      <c r="A322" s="59"/>
      <c r="B322" s="59"/>
      <c r="C322" s="59"/>
      <c r="D322" s="59"/>
      <c r="E322" s="59"/>
    </row>
    <row r="323" spans="1:5" x14ac:dyDescent="0.25">
      <c r="A323" s="59"/>
      <c r="B323" s="59"/>
      <c r="C323" s="59"/>
      <c r="D323" s="59"/>
      <c r="E323" s="59"/>
    </row>
    <row r="324" spans="1:5" x14ac:dyDescent="0.25">
      <c r="A324" s="59"/>
      <c r="B324" s="59"/>
      <c r="C324" s="59"/>
      <c r="D324" s="59"/>
      <c r="E324" s="59"/>
    </row>
    <row r="325" spans="1:5" x14ac:dyDescent="0.25">
      <c r="A325" s="59"/>
      <c r="B325" s="59"/>
      <c r="C325" s="59"/>
      <c r="D325" s="59"/>
      <c r="E325" s="59"/>
    </row>
    <row r="326" spans="1:5" x14ac:dyDescent="0.25">
      <c r="A326" s="59"/>
      <c r="B326" s="59"/>
      <c r="C326" s="59"/>
      <c r="D326" s="59"/>
      <c r="E326" s="59"/>
    </row>
    <row r="327" spans="1:5" x14ac:dyDescent="0.25">
      <c r="A327" s="59"/>
      <c r="B327" s="59"/>
      <c r="C327" s="59"/>
      <c r="D327" s="59"/>
      <c r="E327" s="59"/>
    </row>
    <row r="328" spans="1:5" x14ac:dyDescent="0.25">
      <c r="A328" s="59"/>
      <c r="B328" s="59"/>
      <c r="C328" s="59"/>
      <c r="D328" s="59"/>
      <c r="E328" s="59"/>
    </row>
    <row r="329" spans="1:5" x14ac:dyDescent="0.25">
      <c r="A329" s="59"/>
      <c r="B329" s="59"/>
      <c r="C329" s="59"/>
      <c r="D329" s="59"/>
      <c r="E329" s="59"/>
    </row>
    <row r="330" spans="1:5" x14ac:dyDescent="0.25">
      <c r="A330" s="59"/>
      <c r="B330" s="59"/>
      <c r="C330" s="59"/>
      <c r="D330" s="59"/>
      <c r="E330" s="59"/>
    </row>
    <row r="331" spans="1:5" x14ac:dyDescent="0.25">
      <c r="A331" s="59"/>
      <c r="B331" s="59"/>
      <c r="C331" s="59"/>
      <c r="D331" s="59"/>
      <c r="E331" s="59"/>
    </row>
    <row r="332" spans="1:5" x14ac:dyDescent="0.25">
      <c r="A332" s="59"/>
      <c r="B332" s="59"/>
      <c r="C332" s="59"/>
      <c r="D332" s="59"/>
      <c r="E332" s="59"/>
    </row>
    <row r="333" spans="1:5" x14ac:dyDescent="0.25">
      <c r="A333" s="59"/>
      <c r="B333" s="59"/>
      <c r="C333" s="59"/>
      <c r="D333" s="59"/>
      <c r="E333" s="59"/>
    </row>
    <row r="334" spans="1:5" x14ac:dyDescent="0.25">
      <c r="A334" s="59"/>
      <c r="B334" s="59"/>
      <c r="C334" s="59"/>
      <c r="D334" s="59"/>
      <c r="E334" s="59"/>
    </row>
    <row r="335" spans="1:5" x14ac:dyDescent="0.25">
      <c r="A335" s="59"/>
      <c r="B335" s="59"/>
      <c r="C335" s="59"/>
      <c r="D335" s="59"/>
      <c r="E335" s="59"/>
    </row>
    <row r="336" spans="1:5" x14ac:dyDescent="0.25">
      <c r="A336" s="59"/>
      <c r="B336" s="59"/>
      <c r="C336" s="59"/>
      <c r="D336" s="59"/>
      <c r="E336" s="59"/>
    </row>
    <row r="337" spans="1:5" x14ac:dyDescent="0.25">
      <c r="A337" s="59"/>
      <c r="B337" s="59"/>
      <c r="C337" s="59"/>
      <c r="D337" s="59"/>
      <c r="E337" s="59"/>
    </row>
    <row r="338" spans="1:5" x14ac:dyDescent="0.25">
      <c r="A338" s="59"/>
      <c r="B338" s="59"/>
      <c r="C338" s="59"/>
      <c r="D338" s="59"/>
      <c r="E338" s="59"/>
    </row>
    <row r="339" spans="1:5" x14ac:dyDescent="0.25">
      <c r="A339" s="59"/>
      <c r="B339" s="59"/>
      <c r="C339" s="59"/>
      <c r="D339" s="59"/>
      <c r="E339" s="59"/>
    </row>
    <row r="340" spans="1:5" x14ac:dyDescent="0.25">
      <c r="A340" s="59"/>
      <c r="B340" s="59"/>
      <c r="C340" s="59"/>
      <c r="D340" s="59"/>
      <c r="E340" s="59"/>
    </row>
    <row r="341" spans="1:5" x14ac:dyDescent="0.25">
      <c r="A341" s="59"/>
      <c r="B341" s="59"/>
      <c r="C341" s="59"/>
      <c r="D341" s="59"/>
      <c r="E341" s="59"/>
    </row>
    <row r="342" spans="1:5" x14ac:dyDescent="0.25">
      <c r="A342" s="59"/>
      <c r="B342" s="59"/>
      <c r="C342" s="59"/>
      <c r="D342" s="59"/>
      <c r="E342" s="59"/>
    </row>
    <row r="343" spans="1:5" x14ac:dyDescent="0.25">
      <c r="A343" s="59"/>
      <c r="B343" s="59"/>
      <c r="C343" s="59"/>
      <c r="D343" s="59"/>
      <c r="E343" s="59"/>
    </row>
    <row r="344" spans="1:5" x14ac:dyDescent="0.25">
      <c r="A344" s="59"/>
      <c r="B344" s="59"/>
      <c r="C344" s="59"/>
      <c r="D344" s="59"/>
      <c r="E344" s="59"/>
    </row>
    <row r="345" spans="1:5" x14ac:dyDescent="0.25">
      <c r="A345" s="59"/>
      <c r="B345" s="59"/>
      <c r="C345" s="59"/>
      <c r="D345" s="59"/>
      <c r="E345" s="59"/>
    </row>
    <row r="346" spans="1:5" x14ac:dyDescent="0.25">
      <c r="A346" s="59"/>
      <c r="B346" s="59"/>
      <c r="C346" s="59"/>
      <c r="D346" s="59"/>
      <c r="E346" s="59"/>
    </row>
    <row r="347" spans="1:5" x14ac:dyDescent="0.25">
      <c r="A347" s="59"/>
      <c r="B347" s="59"/>
      <c r="C347" s="59"/>
      <c r="D347" s="59"/>
      <c r="E347" s="59"/>
    </row>
    <row r="348" spans="1:5" x14ac:dyDescent="0.25">
      <c r="A348" s="59"/>
      <c r="B348" s="59"/>
      <c r="C348" s="59"/>
      <c r="D348" s="59"/>
      <c r="E348" s="59"/>
    </row>
    <row r="349" spans="1:5" x14ac:dyDescent="0.25">
      <c r="A349" s="59"/>
      <c r="B349" s="59"/>
      <c r="C349" s="59"/>
      <c r="D349" s="59"/>
      <c r="E349" s="59"/>
    </row>
    <row r="350" spans="1:5" x14ac:dyDescent="0.25">
      <c r="A350" s="59"/>
      <c r="B350" s="59"/>
      <c r="C350" s="59"/>
      <c r="D350" s="59"/>
      <c r="E350" s="59"/>
    </row>
    <row r="351" spans="1:5" x14ac:dyDescent="0.25">
      <c r="A351" s="59"/>
      <c r="B351" s="59"/>
      <c r="C351" s="59"/>
      <c r="D351" s="59"/>
      <c r="E351" s="59"/>
    </row>
    <row r="352" spans="1:5" x14ac:dyDescent="0.25">
      <c r="A352" s="59"/>
      <c r="B352" s="59"/>
      <c r="C352" s="59"/>
      <c r="D352" s="59"/>
      <c r="E352" s="59"/>
    </row>
    <row r="353" spans="1:5" x14ac:dyDescent="0.25">
      <c r="A353" s="59"/>
      <c r="B353" s="59"/>
      <c r="C353" s="59"/>
      <c r="D353" s="59"/>
      <c r="E353" s="59"/>
    </row>
    <row r="354" spans="1:5" x14ac:dyDescent="0.25">
      <c r="A354" s="59"/>
      <c r="B354" s="59"/>
      <c r="C354" s="59"/>
      <c r="D354" s="59"/>
      <c r="E354" s="59"/>
    </row>
    <row r="355" spans="1:5" x14ac:dyDescent="0.25">
      <c r="A355" s="59"/>
      <c r="B355" s="59"/>
      <c r="C355" s="59"/>
      <c r="D355" s="59"/>
      <c r="E355" s="59"/>
    </row>
    <row r="356" spans="1:5" x14ac:dyDescent="0.25">
      <c r="A356" s="59"/>
      <c r="B356" s="59"/>
      <c r="C356" s="59"/>
      <c r="D356" s="59"/>
      <c r="E356" s="59"/>
    </row>
    <row r="357" spans="1:5" x14ac:dyDescent="0.25">
      <c r="A357" s="59"/>
      <c r="B357" s="59"/>
      <c r="C357" s="59"/>
      <c r="D357" s="59"/>
      <c r="E357" s="59"/>
    </row>
    <row r="358" spans="1:5" x14ac:dyDescent="0.25">
      <c r="A358" s="59"/>
      <c r="B358" s="59"/>
      <c r="C358" s="59"/>
      <c r="D358" s="59"/>
      <c r="E358" s="59"/>
    </row>
    <row r="359" spans="1:5" x14ac:dyDescent="0.25">
      <c r="A359" s="59"/>
      <c r="B359" s="59"/>
      <c r="C359" s="59"/>
      <c r="D359" s="59"/>
      <c r="E359" s="59"/>
    </row>
    <row r="360" spans="1:5" x14ac:dyDescent="0.25">
      <c r="A360" s="59"/>
      <c r="B360" s="59"/>
      <c r="C360" s="59"/>
      <c r="D360" s="59"/>
      <c r="E360" s="59"/>
    </row>
    <row r="361" spans="1:5" x14ac:dyDescent="0.25">
      <c r="A361" s="59"/>
      <c r="B361" s="59"/>
      <c r="C361" s="59"/>
      <c r="D361" s="59"/>
      <c r="E361" s="59"/>
    </row>
    <row r="362" spans="1:5" x14ac:dyDescent="0.25">
      <c r="A362" s="59"/>
      <c r="B362" s="59"/>
      <c r="C362" s="59"/>
      <c r="D362" s="59"/>
      <c r="E362" s="59"/>
    </row>
    <row r="363" spans="1:5" x14ac:dyDescent="0.25">
      <c r="A363" s="59"/>
      <c r="B363" s="59"/>
      <c r="C363" s="59"/>
      <c r="D363" s="59"/>
      <c r="E363" s="59"/>
    </row>
    <row r="364" spans="1:5" x14ac:dyDescent="0.25">
      <c r="A364" s="59"/>
      <c r="B364" s="59"/>
      <c r="C364" s="59"/>
      <c r="D364" s="59"/>
      <c r="E364" s="59"/>
    </row>
    <row r="365" spans="1:5" x14ac:dyDescent="0.25">
      <c r="A365" s="59"/>
      <c r="B365" s="59"/>
      <c r="C365" s="59"/>
      <c r="D365" s="59"/>
      <c r="E365" s="59"/>
    </row>
    <row r="366" spans="1:5" x14ac:dyDescent="0.25">
      <c r="A366" s="59"/>
      <c r="B366" s="59"/>
      <c r="C366" s="59"/>
      <c r="D366" s="59"/>
      <c r="E366" s="59"/>
    </row>
    <row r="367" spans="1:5" x14ac:dyDescent="0.25">
      <c r="A367" s="59"/>
      <c r="B367" s="59"/>
      <c r="C367" s="59"/>
      <c r="D367" s="59"/>
      <c r="E367" s="59"/>
    </row>
    <row r="368" spans="1:5" x14ac:dyDescent="0.25">
      <c r="A368" s="59"/>
      <c r="B368" s="59"/>
      <c r="C368" s="59"/>
      <c r="D368" s="59"/>
      <c r="E368" s="59"/>
    </row>
    <row r="369" spans="1:5" x14ac:dyDescent="0.25">
      <c r="A369" s="59"/>
      <c r="B369" s="59"/>
      <c r="C369" s="59"/>
      <c r="D369" s="59"/>
      <c r="E369" s="59"/>
    </row>
    <row r="370" spans="1:5" x14ac:dyDescent="0.25">
      <c r="A370" s="59"/>
      <c r="B370" s="59"/>
      <c r="C370" s="59"/>
      <c r="D370" s="59"/>
      <c r="E370" s="59"/>
    </row>
    <row r="371" spans="1:5" x14ac:dyDescent="0.25">
      <c r="A371" s="59"/>
      <c r="B371" s="59"/>
      <c r="C371" s="59"/>
      <c r="D371" s="59"/>
      <c r="E371" s="59"/>
    </row>
    <row r="372" spans="1:5" x14ac:dyDescent="0.25">
      <c r="A372" s="59"/>
      <c r="B372" s="59"/>
      <c r="C372" s="59"/>
      <c r="D372" s="59"/>
      <c r="E372" s="59"/>
    </row>
    <row r="373" spans="1:5" x14ac:dyDescent="0.25">
      <c r="A373" s="59"/>
      <c r="B373" s="59"/>
      <c r="C373" s="59"/>
      <c r="D373" s="59"/>
      <c r="E373" s="59"/>
    </row>
    <row r="374" spans="1:5" x14ac:dyDescent="0.25">
      <c r="A374" s="59"/>
      <c r="B374" s="59"/>
      <c r="C374" s="59"/>
      <c r="D374" s="59"/>
      <c r="E374" s="59"/>
    </row>
    <row r="375" spans="1:5" x14ac:dyDescent="0.25">
      <c r="A375" s="59"/>
      <c r="B375" s="59"/>
      <c r="C375" s="59"/>
      <c r="D375" s="59"/>
      <c r="E375" s="59"/>
    </row>
    <row r="376" spans="1:5" x14ac:dyDescent="0.25">
      <c r="A376" s="59"/>
      <c r="B376" s="59"/>
      <c r="C376" s="59"/>
      <c r="D376" s="59"/>
      <c r="E376" s="59"/>
    </row>
    <row r="377" spans="1:5" x14ac:dyDescent="0.25">
      <c r="A377" s="59"/>
      <c r="B377" s="59"/>
      <c r="C377" s="59"/>
      <c r="D377" s="59"/>
      <c r="E377" s="59"/>
    </row>
    <row r="378" spans="1:5" x14ac:dyDescent="0.25">
      <c r="A378" s="59"/>
      <c r="B378" s="59"/>
      <c r="C378" s="59"/>
      <c r="D378" s="59"/>
      <c r="E378" s="59"/>
    </row>
    <row r="379" spans="1:5" x14ac:dyDescent="0.25">
      <c r="A379" s="59"/>
      <c r="B379" s="59"/>
      <c r="C379" s="59"/>
      <c r="D379" s="59"/>
      <c r="E379" s="59"/>
    </row>
    <row r="380" spans="1:5" x14ac:dyDescent="0.25">
      <c r="A380" s="59"/>
      <c r="B380" s="59"/>
      <c r="C380" s="59"/>
      <c r="D380" s="59"/>
      <c r="E380" s="59"/>
    </row>
    <row r="381" spans="1:5" x14ac:dyDescent="0.25">
      <c r="A381" s="59"/>
      <c r="B381" s="59"/>
      <c r="C381" s="59"/>
      <c r="D381" s="59"/>
      <c r="E381" s="59"/>
    </row>
    <row r="382" spans="1:5" x14ac:dyDescent="0.25">
      <c r="A382" s="59"/>
      <c r="B382" s="59"/>
      <c r="C382" s="59"/>
      <c r="D382" s="59"/>
      <c r="E382" s="59"/>
    </row>
    <row r="383" spans="1:5" x14ac:dyDescent="0.25">
      <c r="A383" s="59"/>
      <c r="B383" s="59"/>
      <c r="C383" s="59"/>
      <c r="D383" s="59"/>
      <c r="E383" s="59"/>
    </row>
    <row r="384" spans="1:5" x14ac:dyDescent="0.25">
      <c r="A384" s="59"/>
      <c r="B384" s="59"/>
      <c r="C384" s="59"/>
      <c r="D384" s="59"/>
      <c r="E384" s="59"/>
    </row>
    <row r="385" spans="1:5" x14ac:dyDescent="0.25">
      <c r="A385" s="59"/>
      <c r="B385" s="59"/>
      <c r="C385" s="59"/>
      <c r="D385" s="59"/>
      <c r="E385" s="59"/>
    </row>
    <row r="386" spans="1:5" x14ac:dyDescent="0.25">
      <c r="A386" s="59"/>
      <c r="B386" s="59"/>
      <c r="C386" s="59"/>
      <c r="D386" s="59"/>
      <c r="E386" s="59"/>
    </row>
    <row r="387" spans="1:5" x14ac:dyDescent="0.25">
      <c r="A387" s="59"/>
      <c r="B387" s="59"/>
      <c r="C387" s="59"/>
      <c r="D387" s="59"/>
      <c r="E387" s="59"/>
    </row>
    <row r="388" spans="1:5" x14ac:dyDescent="0.25">
      <c r="A388" s="59"/>
      <c r="B388" s="59"/>
      <c r="C388" s="59"/>
      <c r="D388" s="59"/>
      <c r="E388" s="59"/>
    </row>
    <row r="389" spans="1:5" x14ac:dyDescent="0.25">
      <c r="A389" s="59"/>
      <c r="B389" s="59"/>
      <c r="C389" s="59"/>
      <c r="D389" s="59"/>
      <c r="E389" s="59"/>
    </row>
    <row r="390" spans="1:5" x14ac:dyDescent="0.25">
      <c r="A390" s="59"/>
      <c r="B390" s="59"/>
      <c r="C390" s="59"/>
      <c r="D390" s="59"/>
      <c r="E390" s="59"/>
    </row>
    <row r="391" spans="1:5" x14ac:dyDescent="0.25">
      <c r="A391" s="59"/>
      <c r="B391" s="59"/>
      <c r="C391" s="59"/>
      <c r="D391" s="59"/>
      <c r="E391" s="59"/>
    </row>
    <row r="392" spans="1:5" x14ac:dyDescent="0.25">
      <c r="A392" s="59"/>
      <c r="B392" s="59"/>
      <c r="C392" s="59"/>
      <c r="D392" s="59"/>
      <c r="E392" s="59"/>
    </row>
    <row r="393" spans="1:5" x14ac:dyDescent="0.25">
      <c r="A393" s="59"/>
      <c r="B393" s="59"/>
      <c r="C393" s="59"/>
      <c r="D393" s="59"/>
      <c r="E393" s="59"/>
    </row>
    <row r="394" spans="1:5" x14ac:dyDescent="0.25">
      <c r="A394" s="59"/>
      <c r="B394" s="59"/>
      <c r="C394" s="59"/>
      <c r="D394" s="59"/>
      <c r="E394" s="59"/>
    </row>
    <row r="395" spans="1:5" x14ac:dyDescent="0.25">
      <c r="A395" s="59"/>
      <c r="B395" s="59"/>
      <c r="C395" s="59"/>
      <c r="D395" s="59"/>
      <c r="E395" s="59"/>
    </row>
    <row r="396" spans="1:5" x14ac:dyDescent="0.25">
      <c r="A396" s="59"/>
      <c r="B396" s="59"/>
      <c r="C396" s="59"/>
      <c r="D396" s="59"/>
      <c r="E396" s="59"/>
    </row>
    <row r="397" spans="1:5" x14ac:dyDescent="0.25">
      <c r="A397" s="59"/>
      <c r="B397" s="59"/>
      <c r="C397" s="59"/>
      <c r="D397" s="59"/>
      <c r="E397" s="59"/>
    </row>
    <row r="398" spans="1:5" x14ac:dyDescent="0.25">
      <c r="A398" s="59"/>
      <c r="B398" s="59"/>
      <c r="C398" s="59"/>
      <c r="D398" s="59"/>
      <c r="E398" s="59"/>
    </row>
    <row r="399" spans="1:5" x14ac:dyDescent="0.25">
      <c r="A399" s="59"/>
      <c r="B399" s="59"/>
      <c r="C399" s="59"/>
      <c r="D399" s="59"/>
      <c r="E399" s="59"/>
    </row>
    <row r="400" spans="1:5" x14ac:dyDescent="0.25">
      <c r="A400" s="59"/>
      <c r="B400" s="59"/>
      <c r="C400" s="59"/>
      <c r="D400" s="59"/>
      <c r="E400" s="59"/>
    </row>
    <row r="401" spans="1:5" x14ac:dyDescent="0.25">
      <c r="A401" s="59"/>
      <c r="B401" s="59"/>
      <c r="C401" s="59"/>
      <c r="D401" s="59"/>
      <c r="E401" s="59"/>
    </row>
    <row r="402" spans="1:5" x14ac:dyDescent="0.25">
      <c r="A402" s="59"/>
      <c r="B402" s="59"/>
      <c r="C402" s="59"/>
      <c r="D402" s="59"/>
      <c r="E402" s="59"/>
    </row>
    <row r="403" spans="1:5" x14ac:dyDescent="0.25">
      <c r="A403" s="59"/>
      <c r="B403" s="59"/>
      <c r="C403" s="59"/>
      <c r="D403" s="59"/>
      <c r="E403" s="59"/>
    </row>
    <row r="404" spans="1:5" x14ac:dyDescent="0.25">
      <c r="A404" s="59"/>
      <c r="B404" s="59"/>
      <c r="C404" s="59"/>
      <c r="D404" s="59"/>
      <c r="E404" s="59"/>
    </row>
    <row r="405" spans="1:5" x14ac:dyDescent="0.25">
      <c r="A405" s="59"/>
      <c r="B405" s="59"/>
      <c r="C405" s="59"/>
      <c r="D405" s="59"/>
      <c r="E405" s="59"/>
    </row>
    <row r="406" spans="1:5" x14ac:dyDescent="0.25">
      <c r="A406" s="59"/>
      <c r="B406" s="59"/>
      <c r="C406" s="59"/>
      <c r="D406" s="59"/>
      <c r="E406" s="59"/>
    </row>
    <row r="407" spans="1:5" x14ac:dyDescent="0.25">
      <c r="A407" s="59"/>
      <c r="B407" s="59"/>
      <c r="C407" s="59"/>
      <c r="D407" s="59"/>
      <c r="E407" s="59"/>
    </row>
    <row r="408" spans="1:5" x14ac:dyDescent="0.25">
      <c r="A408" s="59"/>
      <c r="B408" s="59"/>
      <c r="C408" s="59"/>
      <c r="D408" s="59"/>
      <c r="E408" s="59"/>
    </row>
    <row r="409" spans="1:5" x14ac:dyDescent="0.25">
      <c r="A409" s="59"/>
      <c r="B409" s="59"/>
      <c r="C409" s="59"/>
      <c r="D409" s="59"/>
      <c r="E409" s="59"/>
    </row>
    <row r="410" spans="1:5" x14ac:dyDescent="0.25">
      <c r="A410" s="59"/>
      <c r="B410" s="59"/>
      <c r="C410" s="59"/>
      <c r="D410" s="59"/>
      <c r="E410" s="59"/>
    </row>
    <row r="411" spans="1:5" x14ac:dyDescent="0.25">
      <c r="A411" s="59"/>
      <c r="B411" s="59"/>
      <c r="C411" s="59"/>
      <c r="D411" s="59"/>
      <c r="E411" s="59"/>
    </row>
    <row r="412" spans="1:5" x14ac:dyDescent="0.25">
      <c r="A412" s="59"/>
      <c r="B412" s="59"/>
      <c r="C412" s="59"/>
      <c r="D412" s="59"/>
      <c r="E412" s="59"/>
    </row>
    <row r="413" spans="1:5" x14ac:dyDescent="0.25">
      <c r="A413" s="59"/>
      <c r="B413" s="59"/>
      <c r="C413" s="59"/>
      <c r="D413" s="59"/>
      <c r="E413" s="59"/>
    </row>
    <row r="414" spans="1:5" x14ac:dyDescent="0.25">
      <c r="A414" s="59"/>
      <c r="B414" s="59"/>
      <c r="C414" s="59"/>
      <c r="D414" s="59"/>
      <c r="E414" s="59"/>
    </row>
    <row r="415" spans="1:5" x14ac:dyDescent="0.25">
      <c r="A415" s="59"/>
      <c r="B415" s="59"/>
      <c r="C415" s="59"/>
      <c r="D415" s="59"/>
      <c r="E415" s="59"/>
    </row>
    <row r="416" spans="1:5" x14ac:dyDescent="0.25">
      <c r="A416" s="59"/>
      <c r="B416" s="59"/>
      <c r="C416" s="59"/>
      <c r="D416" s="59"/>
      <c r="E416" s="59"/>
    </row>
    <row r="417" spans="1:5" x14ac:dyDescent="0.25">
      <c r="A417" s="59"/>
      <c r="B417" s="59"/>
      <c r="C417" s="59"/>
      <c r="D417" s="59"/>
      <c r="E417" s="59"/>
    </row>
    <row r="418" spans="1:5" x14ac:dyDescent="0.25">
      <c r="A418" s="59"/>
      <c r="B418" s="59"/>
      <c r="C418" s="59"/>
      <c r="D418" s="59"/>
      <c r="E418" s="59"/>
    </row>
    <row r="419" spans="1:5" x14ac:dyDescent="0.25">
      <c r="A419" s="59"/>
      <c r="B419" s="59"/>
      <c r="C419" s="59"/>
      <c r="D419" s="59"/>
      <c r="E419" s="59"/>
    </row>
    <row r="420" spans="1:5" x14ac:dyDescent="0.25">
      <c r="A420" s="59"/>
      <c r="B420" s="59"/>
      <c r="C420" s="59"/>
      <c r="D420" s="59"/>
      <c r="E420" s="59"/>
    </row>
    <row r="421" spans="1:5" x14ac:dyDescent="0.25">
      <c r="A421" s="59"/>
      <c r="B421" s="59"/>
      <c r="C421" s="59"/>
      <c r="D421" s="59"/>
      <c r="E421" s="59"/>
    </row>
    <row r="422" spans="1:5" x14ac:dyDescent="0.25">
      <c r="A422" s="59"/>
      <c r="B422" s="59"/>
      <c r="C422" s="59"/>
      <c r="D422" s="59"/>
      <c r="E422" s="59"/>
    </row>
    <row r="423" spans="1:5" x14ac:dyDescent="0.25">
      <c r="A423" s="59"/>
      <c r="B423" s="59"/>
      <c r="C423" s="59"/>
      <c r="D423" s="59"/>
      <c r="E423" s="59"/>
    </row>
    <row r="424" spans="1:5" x14ac:dyDescent="0.25">
      <c r="A424" s="59"/>
      <c r="B424" s="59"/>
      <c r="C424" s="59"/>
      <c r="D424" s="59"/>
      <c r="E424" s="59"/>
    </row>
    <row r="425" spans="1:5" x14ac:dyDescent="0.25">
      <c r="A425" s="59"/>
      <c r="B425" s="59"/>
      <c r="C425" s="59"/>
      <c r="D425" s="59"/>
      <c r="E425" s="59"/>
    </row>
    <row r="426" spans="1:5" x14ac:dyDescent="0.25">
      <c r="A426" s="59"/>
      <c r="B426" s="59"/>
      <c r="C426" s="59"/>
      <c r="D426" s="59"/>
      <c r="E426" s="59"/>
    </row>
    <row r="427" spans="1:5" x14ac:dyDescent="0.25">
      <c r="A427" s="59"/>
      <c r="B427" s="59"/>
      <c r="C427" s="59"/>
      <c r="D427" s="59"/>
      <c r="E427" s="59"/>
    </row>
    <row r="428" spans="1:5" x14ac:dyDescent="0.25">
      <c r="A428" s="59"/>
      <c r="B428" s="59"/>
      <c r="C428" s="59"/>
      <c r="D428" s="59"/>
      <c r="E428" s="59"/>
    </row>
    <row r="429" spans="1:5" x14ac:dyDescent="0.25">
      <c r="A429" s="59"/>
      <c r="B429" s="59"/>
      <c r="C429" s="59"/>
      <c r="D429" s="59"/>
      <c r="E429" s="59"/>
    </row>
    <row r="430" spans="1:5" x14ac:dyDescent="0.25">
      <c r="A430" s="59"/>
      <c r="B430" s="59"/>
      <c r="C430" s="59"/>
      <c r="D430" s="59"/>
      <c r="E430" s="59"/>
    </row>
    <row r="431" spans="1:5" x14ac:dyDescent="0.25">
      <c r="A431" s="59"/>
      <c r="B431" s="59"/>
      <c r="C431" s="59"/>
      <c r="D431" s="59"/>
      <c r="E431" s="59"/>
    </row>
    <row r="432" spans="1:5" x14ac:dyDescent="0.25">
      <c r="A432" s="59"/>
      <c r="B432" s="59"/>
      <c r="C432" s="59"/>
      <c r="D432" s="59"/>
      <c r="E432" s="59"/>
    </row>
    <row r="433" spans="1:5" x14ac:dyDescent="0.25">
      <c r="A433" s="59"/>
      <c r="B433" s="59"/>
      <c r="C433" s="59"/>
      <c r="D433" s="59"/>
      <c r="E433" s="59"/>
    </row>
    <row r="434" spans="1:5" x14ac:dyDescent="0.25">
      <c r="A434" s="59"/>
      <c r="B434" s="59"/>
      <c r="C434" s="59"/>
      <c r="D434" s="59"/>
      <c r="E434" s="59"/>
    </row>
    <row r="435" spans="1:5" x14ac:dyDescent="0.25">
      <c r="A435" s="59"/>
      <c r="B435" s="59"/>
      <c r="C435" s="59"/>
      <c r="D435" s="59"/>
      <c r="E435" s="59"/>
    </row>
    <row r="436" spans="1:5" x14ac:dyDescent="0.25">
      <c r="A436" s="59"/>
      <c r="B436" s="59"/>
      <c r="C436" s="59"/>
      <c r="D436" s="59"/>
      <c r="E436" s="59"/>
    </row>
    <row r="437" spans="1:5" x14ac:dyDescent="0.25">
      <c r="A437" s="59"/>
      <c r="B437" s="59"/>
      <c r="C437" s="59"/>
      <c r="D437" s="59"/>
      <c r="E437" s="59"/>
    </row>
    <row r="438" spans="1:5" x14ac:dyDescent="0.25">
      <c r="A438" s="59"/>
      <c r="B438" s="59"/>
      <c r="C438" s="59"/>
      <c r="D438" s="59"/>
      <c r="E438" s="59"/>
    </row>
    <row r="439" spans="1:5" x14ac:dyDescent="0.25">
      <c r="A439" s="59"/>
      <c r="B439" s="59"/>
      <c r="C439" s="59"/>
      <c r="D439" s="59"/>
      <c r="E439" s="59"/>
    </row>
    <row r="440" spans="1:5" x14ac:dyDescent="0.25">
      <c r="A440" s="59"/>
      <c r="B440" s="59"/>
      <c r="C440" s="59"/>
      <c r="D440" s="59"/>
      <c r="E440" s="59"/>
    </row>
    <row r="441" spans="1:5" x14ac:dyDescent="0.25">
      <c r="A441" s="59"/>
      <c r="B441" s="59"/>
      <c r="C441" s="59"/>
      <c r="D441" s="59"/>
      <c r="E441" s="59"/>
    </row>
    <row r="442" spans="1:5" x14ac:dyDescent="0.25">
      <c r="A442" s="59"/>
      <c r="B442" s="59"/>
      <c r="C442" s="59"/>
      <c r="D442" s="59"/>
      <c r="E442" s="59"/>
    </row>
    <row r="443" spans="1:5" x14ac:dyDescent="0.25">
      <c r="A443" s="59"/>
      <c r="B443" s="59"/>
      <c r="C443" s="59"/>
      <c r="D443" s="59"/>
      <c r="E443" s="59"/>
    </row>
    <row r="444" spans="1:5" x14ac:dyDescent="0.25">
      <c r="A444" s="59"/>
      <c r="B444" s="59"/>
      <c r="C444" s="59"/>
      <c r="D444" s="59"/>
      <c r="E444" s="59"/>
    </row>
    <row r="445" spans="1:5" x14ac:dyDescent="0.25">
      <c r="A445" s="59"/>
      <c r="B445" s="59"/>
      <c r="C445" s="59"/>
      <c r="D445" s="59"/>
      <c r="E445" s="59"/>
    </row>
    <row r="446" spans="1:5" x14ac:dyDescent="0.25">
      <c r="A446" s="59"/>
      <c r="B446" s="59"/>
      <c r="C446" s="59"/>
      <c r="D446" s="59"/>
      <c r="E446" s="59"/>
    </row>
    <row r="447" spans="1:5" x14ac:dyDescent="0.25">
      <c r="A447" s="59"/>
      <c r="B447" s="59"/>
      <c r="C447" s="59"/>
      <c r="D447" s="59"/>
      <c r="E447" s="59"/>
    </row>
    <row r="448" spans="1:5" x14ac:dyDescent="0.25">
      <c r="A448" s="59"/>
      <c r="B448" s="59"/>
      <c r="C448" s="59"/>
      <c r="D448" s="59"/>
      <c r="E448" s="59"/>
    </row>
    <row r="449" spans="1:5" x14ac:dyDescent="0.25">
      <c r="A449" s="59"/>
      <c r="B449" s="59"/>
      <c r="C449" s="59"/>
      <c r="D449" s="59"/>
      <c r="E449" s="59"/>
    </row>
    <row r="450" spans="1:5" x14ac:dyDescent="0.25">
      <c r="A450" s="59"/>
      <c r="B450" s="59"/>
      <c r="C450" s="59"/>
      <c r="D450" s="59"/>
      <c r="E450" s="59"/>
    </row>
    <row r="451" spans="1:5" x14ac:dyDescent="0.25">
      <c r="A451" s="59"/>
      <c r="B451" s="59"/>
      <c r="C451" s="59"/>
      <c r="D451" s="59"/>
      <c r="E451" s="59"/>
    </row>
    <row r="452" spans="1:5" x14ac:dyDescent="0.25">
      <c r="A452" s="59"/>
      <c r="B452" s="59"/>
      <c r="C452" s="59"/>
      <c r="D452" s="59"/>
      <c r="E452" s="59"/>
    </row>
    <row r="453" spans="1:5" x14ac:dyDescent="0.25">
      <c r="A453" s="59"/>
      <c r="B453" s="59"/>
      <c r="C453" s="59"/>
      <c r="D453" s="59"/>
      <c r="E453" s="59"/>
    </row>
    <row r="454" spans="1:5" x14ac:dyDescent="0.25">
      <c r="A454" s="59"/>
      <c r="B454" s="59"/>
      <c r="C454" s="59"/>
      <c r="D454" s="59"/>
      <c r="E454" s="59"/>
    </row>
    <row r="455" spans="1:5" x14ac:dyDescent="0.25">
      <c r="A455" s="59"/>
      <c r="B455" s="59"/>
      <c r="C455" s="59"/>
      <c r="D455" s="59"/>
      <c r="E455" s="59"/>
    </row>
    <row r="456" spans="1:5" x14ac:dyDescent="0.25">
      <c r="A456" s="59"/>
      <c r="B456" s="59"/>
      <c r="C456" s="59"/>
      <c r="D456" s="59"/>
      <c r="E456" s="59"/>
    </row>
    <row r="457" spans="1:5" x14ac:dyDescent="0.25">
      <c r="A457" s="59"/>
      <c r="B457" s="59"/>
      <c r="C457" s="59"/>
      <c r="D457" s="59"/>
      <c r="E457" s="59"/>
    </row>
    <row r="458" spans="1:5" x14ac:dyDescent="0.25">
      <c r="A458" s="59"/>
      <c r="B458" s="59"/>
      <c r="C458" s="59"/>
      <c r="D458" s="59"/>
      <c r="E458" s="59"/>
    </row>
    <row r="459" spans="1:5" x14ac:dyDescent="0.25">
      <c r="A459" s="59"/>
      <c r="B459" s="59"/>
      <c r="C459" s="59"/>
      <c r="D459" s="59"/>
      <c r="E459" s="59"/>
    </row>
    <row r="460" spans="1:5" x14ac:dyDescent="0.25">
      <c r="A460" s="59"/>
      <c r="B460" s="59"/>
      <c r="C460" s="59"/>
      <c r="D460" s="59"/>
      <c r="E460" s="59"/>
    </row>
    <row r="461" spans="1:5" x14ac:dyDescent="0.25">
      <c r="A461" s="59"/>
      <c r="B461" s="59"/>
      <c r="C461" s="59"/>
      <c r="D461" s="59"/>
      <c r="E461" s="59"/>
    </row>
    <row r="462" spans="1:5" x14ac:dyDescent="0.25">
      <c r="A462" s="59"/>
      <c r="B462" s="59"/>
      <c r="C462" s="59"/>
      <c r="D462" s="59"/>
      <c r="E462" s="59"/>
    </row>
    <row r="463" spans="1:5" x14ac:dyDescent="0.25">
      <c r="A463" s="59"/>
      <c r="B463" s="59"/>
      <c r="C463" s="59"/>
      <c r="D463" s="59"/>
      <c r="E463" s="59"/>
    </row>
    <row r="464" spans="1:5" x14ac:dyDescent="0.25">
      <c r="A464" s="59"/>
      <c r="B464" s="59"/>
      <c r="C464" s="59"/>
      <c r="D464" s="59"/>
      <c r="E464" s="59"/>
    </row>
    <row r="465" spans="1:5" x14ac:dyDescent="0.25">
      <c r="A465" s="59"/>
      <c r="B465" s="59"/>
      <c r="C465" s="59"/>
      <c r="D465" s="59"/>
      <c r="E465" s="59"/>
    </row>
    <row r="466" spans="1:5" x14ac:dyDescent="0.25">
      <c r="A466" s="59"/>
      <c r="B466" s="59"/>
      <c r="C466" s="59"/>
      <c r="D466" s="59"/>
      <c r="E466" s="59"/>
    </row>
    <row r="467" spans="1:5" x14ac:dyDescent="0.25">
      <c r="A467" s="59"/>
      <c r="B467" s="59"/>
      <c r="C467" s="59"/>
      <c r="D467" s="59"/>
      <c r="E467" s="59"/>
    </row>
    <row r="468" spans="1:5" x14ac:dyDescent="0.25">
      <c r="A468" s="59"/>
      <c r="B468" s="59"/>
      <c r="C468" s="59"/>
      <c r="D468" s="59"/>
      <c r="E468" s="59"/>
    </row>
    <row r="469" spans="1:5" x14ac:dyDescent="0.25">
      <c r="A469" s="59"/>
      <c r="B469" s="59"/>
      <c r="C469" s="59"/>
      <c r="D469" s="59"/>
      <c r="E469" s="59"/>
    </row>
    <row r="470" spans="1:5" x14ac:dyDescent="0.25">
      <c r="A470" s="59"/>
      <c r="B470" s="59"/>
      <c r="C470" s="59"/>
      <c r="D470" s="59"/>
      <c r="E470" s="59"/>
    </row>
    <row r="471" spans="1:5" x14ac:dyDescent="0.25">
      <c r="A471" s="59"/>
      <c r="B471" s="59"/>
      <c r="C471" s="59"/>
      <c r="D471" s="59"/>
      <c r="E471" s="59"/>
    </row>
    <row r="472" spans="1:5" x14ac:dyDescent="0.25">
      <c r="A472" s="59"/>
      <c r="B472" s="59"/>
      <c r="C472" s="59"/>
      <c r="D472" s="59"/>
      <c r="E472" s="59"/>
    </row>
    <row r="473" spans="1:5" x14ac:dyDescent="0.25">
      <c r="A473" s="59"/>
      <c r="B473" s="59"/>
      <c r="C473" s="59"/>
      <c r="D473" s="59"/>
      <c r="E473" s="59"/>
    </row>
    <row r="474" spans="1:5" x14ac:dyDescent="0.25">
      <c r="A474" s="59"/>
      <c r="B474" s="59"/>
      <c r="C474" s="59"/>
      <c r="D474" s="59"/>
      <c r="E474" s="59"/>
    </row>
    <row r="475" spans="1:5" x14ac:dyDescent="0.25">
      <c r="A475" s="59"/>
      <c r="B475" s="59"/>
      <c r="C475" s="59"/>
      <c r="D475" s="59"/>
      <c r="E475" s="59"/>
    </row>
    <row r="476" spans="1:5" x14ac:dyDescent="0.25">
      <c r="A476" s="59"/>
      <c r="B476" s="59"/>
      <c r="C476" s="59"/>
      <c r="D476" s="59"/>
      <c r="E476" s="59"/>
    </row>
    <row r="477" spans="1:5" x14ac:dyDescent="0.25">
      <c r="A477" s="59"/>
      <c r="B477" s="59"/>
      <c r="C477" s="59"/>
      <c r="D477" s="59"/>
      <c r="E477" s="59"/>
    </row>
    <row r="478" spans="1:5" x14ac:dyDescent="0.25">
      <c r="A478" s="59"/>
      <c r="B478" s="59"/>
      <c r="C478" s="59"/>
      <c r="D478" s="59"/>
      <c r="E478" s="59"/>
    </row>
    <row r="479" spans="1:5" x14ac:dyDescent="0.25">
      <c r="A479" s="59"/>
      <c r="B479" s="59"/>
      <c r="C479" s="59"/>
      <c r="D479" s="59"/>
      <c r="E479" s="59"/>
    </row>
    <row r="480" spans="1:5" x14ac:dyDescent="0.25">
      <c r="A480" s="59"/>
      <c r="B480" s="59"/>
      <c r="C480" s="59"/>
      <c r="D480" s="59"/>
      <c r="E480" s="59"/>
    </row>
    <row r="481" spans="1:5" x14ac:dyDescent="0.25">
      <c r="A481" s="59"/>
      <c r="B481" s="59"/>
      <c r="C481" s="59"/>
      <c r="D481" s="59"/>
      <c r="E481" s="59"/>
    </row>
    <row r="482" spans="1:5" x14ac:dyDescent="0.25">
      <c r="A482" s="59"/>
      <c r="B482" s="59"/>
      <c r="C482" s="59"/>
      <c r="D482" s="59"/>
      <c r="E482" s="59"/>
    </row>
    <row r="483" spans="1:5" x14ac:dyDescent="0.25">
      <c r="A483" s="59"/>
      <c r="B483" s="59"/>
      <c r="C483" s="59"/>
      <c r="D483" s="59"/>
      <c r="E483" s="59"/>
    </row>
    <row r="484" spans="1:5" x14ac:dyDescent="0.25">
      <c r="A484" s="59"/>
      <c r="B484" s="59"/>
      <c r="C484" s="59"/>
      <c r="D484" s="59"/>
      <c r="E484" s="59"/>
    </row>
    <row r="485" spans="1:5" x14ac:dyDescent="0.25">
      <c r="A485" s="59"/>
      <c r="B485" s="59"/>
      <c r="C485" s="59"/>
      <c r="D485" s="59"/>
      <c r="E485" s="59"/>
    </row>
    <row r="486" spans="1:5" x14ac:dyDescent="0.25">
      <c r="A486" s="59"/>
      <c r="B486" s="59"/>
      <c r="C486" s="59"/>
      <c r="D486" s="59"/>
      <c r="E486" s="59"/>
    </row>
    <row r="487" spans="1:5" x14ac:dyDescent="0.25">
      <c r="A487" s="59"/>
      <c r="B487" s="59"/>
      <c r="C487" s="59"/>
      <c r="D487" s="59"/>
      <c r="E487" s="59"/>
    </row>
    <row r="488" spans="1:5" x14ac:dyDescent="0.25">
      <c r="A488" s="59"/>
      <c r="B488" s="59"/>
      <c r="C488" s="59"/>
      <c r="D488" s="59"/>
      <c r="E488" s="59"/>
    </row>
    <row r="489" spans="1:5" x14ac:dyDescent="0.25">
      <c r="A489" s="59"/>
      <c r="B489" s="59"/>
      <c r="C489" s="59"/>
      <c r="D489" s="59"/>
      <c r="E489" s="59"/>
    </row>
    <row r="490" spans="1:5" x14ac:dyDescent="0.25">
      <c r="A490" s="59"/>
      <c r="B490" s="59"/>
      <c r="C490" s="59"/>
      <c r="D490" s="59"/>
      <c r="E490" s="59"/>
    </row>
    <row r="491" spans="1:5" x14ac:dyDescent="0.25">
      <c r="A491" s="59"/>
      <c r="B491" s="59"/>
      <c r="C491" s="59"/>
      <c r="D491" s="59"/>
      <c r="E491" s="59"/>
    </row>
    <row r="492" spans="1:5" x14ac:dyDescent="0.25">
      <c r="A492" s="59"/>
      <c r="B492" s="59"/>
      <c r="C492" s="59"/>
      <c r="D492" s="59"/>
      <c r="E492" s="59"/>
    </row>
    <row r="493" spans="1:5" x14ac:dyDescent="0.25">
      <c r="A493" s="59"/>
      <c r="B493" s="59"/>
      <c r="C493" s="59"/>
      <c r="D493" s="59"/>
      <c r="E493" s="59"/>
    </row>
    <row r="494" spans="1:5" x14ac:dyDescent="0.25">
      <c r="A494" s="59"/>
      <c r="B494" s="59"/>
      <c r="C494" s="59"/>
      <c r="D494" s="59"/>
      <c r="E494" s="59"/>
    </row>
    <row r="495" spans="1:5" x14ac:dyDescent="0.25">
      <c r="A495" s="59"/>
      <c r="B495" s="59"/>
      <c r="C495" s="59"/>
      <c r="D495" s="59"/>
      <c r="E495" s="59"/>
    </row>
    <row r="496" spans="1:5" x14ac:dyDescent="0.25">
      <c r="A496" s="59"/>
      <c r="B496" s="59"/>
      <c r="C496" s="59"/>
      <c r="D496" s="59"/>
      <c r="E496" s="59"/>
    </row>
    <row r="497" spans="1:5" x14ac:dyDescent="0.25">
      <c r="A497" s="59"/>
      <c r="B497" s="59"/>
      <c r="C497" s="59"/>
      <c r="D497" s="59"/>
      <c r="E497" s="59"/>
    </row>
  </sheetData>
  <mergeCells count="24">
    <mergeCell ref="C66:C67"/>
    <mergeCell ref="B66:B67"/>
    <mergeCell ref="A66:A67"/>
    <mergeCell ref="J64:J67"/>
    <mergeCell ref="C31:C62"/>
    <mergeCell ref="B31:B62"/>
    <mergeCell ref="D31:D62"/>
    <mergeCell ref="E55:E62"/>
    <mergeCell ref="J29:J62"/>
    <mergeCell ref="E46:E54"/>
    <mergeCell ref="A31:A62"/>
    <mergeCell ref="J69:J76"/>
    <mergeCell ref="K8:K10"/>
    <mergeCell ref="E31:E45"/>
    <mergeCell ref="E66:E67"/>
    <mergeCell ref="D66:D67"/>
    <mergeCell ref="A1:K1"/>
    <mergeCell ref="A2:K5"/>
    <mergeCell ref="A6:K6"/>
    <mergeCell ref="J8:J10"/>
    <mergeCell ref="E29:E30"/>
    <mergeCell ref="D29:D30"/>
    <mergeCell ref="I11:I28"/>
    <mergeCell ref="K11:K28"/>
  </mergeCells>
  <dataValidations count="1">
    <dataValidation type="list" allowBlank="1" showInputMessage="1" showErrorMessage="1" sqref="G8:G76" xr:uid="{00000000-0002-0000-0100-000000000000}">
      <formula1>"No cumple,Cumple parcialmente,Cumple totalmente,No aplica "</formula1>
    </dataValidation>
  </dataValidations>
  <pageMargins left="0.7" right="0.7" top="0.75" bottom="0.75" header="0.3" footer="0.3"/>
  <pageSetup scale="42" orientation="portrait" r:id="rId1"/>
  <colBreaks count="1" manualBreakCount="1">
    <brk id="5" max="5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44"/>
  <sheetViews>
    <sheetView topLeftCell="A9" zoomScale="90" zoomScaleNormal="90" workbookViewId="0">
      <selection activeCell="I9" sqref="I9"/>
    </sheetView>
  </sheetViews>
  <sheetFormatPr baseColWidth="10" defaultColWidth="11.44140625" defaultRowHeight="13.8" x14ac:dyDescent="0.25"/>
  <cols>
    <col min="1" max="1" width="11.44140625" style="29"/>
    <col min="2" max="2" width="23" style="29" customWidth="1"/>
    <col min="3" max="3" width="11.44140625" style="29"/>
    <col min="4" max="4" width="35.5546875" style="60" customWidth="1"/>
    <col min="5" max="5" width="18.5546875" style="29" customWidth="1"/>
    <col min="6" max="6" width="44" style="29" customWidth="1"/>
    <col min="7" max="7" width="15.77734375" style="60" customWidth="1"/>
    <col min="8" max="8" width="13.88671875" style="29" customWidth="1"/>
    <col min="9" max="9" width="111.5546875" style="29" customWidth="1"/>
    <col min="10" max="10" width="47.6640625" style="29" customWidth="1"/>
    <col min="11" max="11" width="31.6640625" style="29" customWidth="1"/>
    <col min="12" max="12" width="30.88671875" style="63" customWidth="1"/>
    <col min="13" max="16" width="11.44140625" style="63"/>
    <col min="17" max="34" width="11.44140625" style="29"/>
    <col min="35" max="35" width="11.33203125" style="29" customWidth="1"/>
    <col min="36" max="16384" width="11.44140625" style="29"/>
  </cols>
  <sheetData>
    <row r="1" spans="1:16" x14ac:dyDescent="0.25">
      <c r="A1" s="190"/>
      <c r="B1" s="190"/>
      <c r="C1" s="190"/>
      <c r="D1" s="190"/>
      <c r="E1" s="190"/>
      <c r="F1" s="190"/>
      <c r="G1" s="190"/>
      <c r="H1" s="190"/>
      <c r="I1" s="190"/>
      <c r="J1" s="190"/>
      <c r="K1" s="190"/>
    </row>
    <row r="2" spans="1:16" ht="15.75" customHeight="1" x14ac:dyDescent="0.25">
      <c r="A2" s="191" t="s">
        <v>153</v>
      </c>
      <c r="B2" s="192"/>
      <c r="C2" s="192"/>
      <c r="D2" s="192"/>
      <c r="E2" s="192"/>
      <c r="F2" s="192"/>
      <c r="G2" s="192"/>
      <c r="H2" s="192"/>
      <c r="I2" s="192"/>
      <c r="J2" s="192"/>
      <c r="K2" s="192"/>
    </row>
    <row r="3" spans="1:16" ht="15.75" customHeight="1" x14ac:dyDescent="0.25">
      <c r="A3" s="193"/>
      <c r="B3" s="194"/>
      <c r="C3" s="194"/>
      <c r="D3" s="194"/>
      <c r="E3" s="194"/>
      <c r="F3" s="194"/>
      <c r="G3" s="194"/>
      <c r="H3" s="194"/>
      <c r="I3" s="194"/>
      <c r="J3" s="194"/>
      <c r="K3" s="194"/>
    </row>
    <row r="4" spans="1:16" ht="15.75" customHeight="1" x14ac:dyDescent="0.25">
      <c r="A4" s="193"/>
      <c r="B4" s="194"/>
      <c r="C4" s="194"/>
      <c r="D4" s="194"/>
      <c r="E4" s="194"/>
      <c r="F4" s="194"/>
      <c r="G4" s="194"/>
      <c r="H4" s="194"/>
      <c r="I4" s="194"/>
      <c r="J4" s="194"/>
      <c r="K4" s="194"/>
    </row>
    <row r="5" spans="1:16" ht="15.75" customHeight="1" x14ac:dyDescent="0.25">
      <c r="A5" s="195"/>
      <c r="B5" s="196"/>
      <c r="C5" s="196"/>
      <c r="D5" s="196"/>
      <c r="E5" s="196"/>
      <c r="F5" s="196"/>
      <c r="G5" s="196"/>
      <c r="H5" s="196"/>
      <c r="I5" s="196"/>
      <c r="J5" s="196"/>
      <c r="K5" s="196"/>
    </row>
    <row r="6" spans="1:16" x14ac:dyDescent="0.25">
      <c r="A6" s="197"/>
      <c r="B6" s="198"/>
      <c r="C6" s="198"/>
      <c r="D6" s="198"/>
      <c r="E6" s="198"/>
      <c r="F6" s="198"/>
      <c r="G6" s="198"/>
      <c r="H6" s="198"/>
      <c r="I6" s="198"/>
      <c r="J6" s="198"/>
      <c r="K6" s="198"/>
    </row>
    <row r="7" spans="1:16" s="110" customFormat="1" ht="27.6" x14ac:dyDescent="0.25">
      <c r="A7" s="32" t="s">
        <v>915</v>
      </c>
      <c r="B7" s="32" t="s">
        <v>916</v>
      </c>
      <c r="C7" s="32" t="s">
        <v>943</v>
      </c>
      <c r="D7" s="33" t="s">
        <v>944</v>
      </c>
      <c r="E7" s="32" t="s">
        <v>942</v>
      </c>
      <c r="F7" s="32" t="s">
        <v>0</v>
      </c>
      <c r="G7" s="33" t="s">
        <v>7</v>
      </c>
      <c r="H7" s="33" t="s">
        <v>6</v>
      </c>
      <c r="I7" s="33" t="s">
        <v>178</v>
      </c>
      <c r="J7" s="33" t="s">
        <v>42</v>
      </c>
      <c r="K7" s="33" t="s">
        <v>43</v>
      </c>
    </row>
    <row r="8" spans="1:16" ht="118.8" customHeight="1" x14ac:dyDescent="0.25">
      <c r="A8" s="34" t="s">
        <v>4</v>
      </c>
      <c r="B8" s="34" t="s">
        <v>55</v>
      </c>
      <c r="C8" s="34" t="s">
        <v>1</v>
      </c>
      <c r="D8" s="47" t="s">
        <v>56</v>
      </c>
      <c r="E8" s="34" t="s">
        <v>235</v>
      </c>
      <c r="F8" s="35" t="s">
        <v>466</v>
      </c>
      <c r="G8" s="47" t="s">
        <v>172</v>
      </c>
      <c r="H8" s="36">
        <f>IF(G8="No cumple",0,IF(G8="Cumple parcialmente",0.5,IF(G8="Cumple totalmente",1,IF(G8="No aplica ",1,0))))</f>
        <v>1</v>
      </c>
      <c r="I8" s="44" t="s">
        <v>936</v>
      </c>
      <c r="J8" s="202"/>
      <c r="K8" s="34"/>
      <c r="L8" s="29"/>
      <c r="M8" s="29"/>
      <c r="N8" s="29"/>
      <c r="O8" s="29"/>
      <c r="P8" s="29"/>
    </row>
    <row r="9" spans="1:16" s="43" customFormat="1" ht="408.6" customHeight="1" x14ac:dyDescent="0.25">
      <c r="A9" s="39" t="s">
        <v>4</v>
      </c>
      <c r="B9" s="34" t="s">
        <v>55</v>
      </c>
      <c r="C9" s="39" t="s">
        <v>1</v>
      </c>
      <c r="D9" s="47" t="s">
        <v>56</v>
      </c>
      <c r="E9" s="39" t="s">
        <v>236</v>
      </c>
      <c r="F9" s="65" t="s">
        <v>467</v>
      </c>
      <c r="G9" s="47" t="s">
        <v>172</v>
      </c>
      <c r="H9" s="36">
        <f t="shared" ref="H9:H27" si="0">IF(G9="No cumple",0,IF(G9="Cumple parcialmente",0.5,IF(G9="Cumple totalmente",1,IF(G9="No aplica ",1,0))))</f>
        <v>1</v>
      </c>
      <c r="I9" s="51" t="s">
        <v>934</v>
      </c>
      <c r="J9" s="208"/>
      <c r="K9" s="39"/>
    </row>
    <row r="10" spans="1:16" ht="169.8" customHeight="1" x14ac:dyDescent="0.25">
      <c r="A10" s="39" t="s">
        <v>4</v>
      </c>
      <c r="B10" s="34" t="s">
        <v>55</v>
      </c>
      <c r="C10" s="39" t="s">
        <v>1</v>
      </c>
      <c r="D10" s="47" t="s">
        <v>56</v>
      </c>
      <c r="E10" s="47" t="s">
        <v>937</v>
      </c>
      <c r="F10" s="66" t="s">
        <v>468</v>
      </c>
      <c r="G10" s="47"/>
      <c r="H10" s="36">
        <f t="shared" si="0"/>
        <v>0</v>
      </c>
      <c r="I10" s="44" t="s">
        <v>425</v>
      </c>
      <c r="J10" s="208"/>
      <c r="K10" s="34"/>
      <c r="L10" s="29"/>
      <c r="M10" s="29"/>
      <c r="N10" s="29"/>
      <c r="O10" s="29"/>
      <c r="P10" s="29"/>
    </row>
    <row r="11" spans="1:16" ht="144" customHeight="1" x14ac:dyDescent="0.25">
      <c r="A11" s="39" t="s">
        <v>4</v>
      </c>
      <c r="B11" s="34" t="s">
        <v>55</v>
      </c>
      <c r="C11" s="39" t="s">
        <v>1</v>
      </c>
      <c r="D11" s="47" t="s">
        <v>56</v>
      </c>
      <c r="E11" s="34" t="s">
        <v>238</v>
      </c>
      <c r="F11" s="37" t="s">
        <v>469</v>
      </c>
      <c r="G11" s="47" t="s">
        <v>172</v>
      </c>
      <c r="H11" s="36">
        <f t="shared" si="0"/>
        <v>1</v>
      </c>
      <c r="I11" s="37" t="s">
        <v>237</v>
      </c>
      <c r="J11" s="208"/>
      <c r="K11" s="34"/>
      <c r="L11" s="29"/>
      <c r="M11" s="29"/>
      <c r="N11" s="29"/>
      <c r="O11" s="29"/>
      <c r="P11" s="29"/>
    </row>
    <row r="12" spans="1:16" ht="61.95" customHeight="1" x14ac:dyDescent="0.25">
      <c r="A12" s="39" t="s">
        <v>4</v>
      </c>
      <c r="B12" s="34" t="s">
        <v>55</v>
      </c>
      <c r="C12" s="39" t="s">
        <v>1</v>
      </c>
      <c r="D12" s="47" t="s">
        <v>56</v>
      </c>
      <c r="E12" s="34" t="s">
        <v>239</v>
      </c>
      <c r="F12" s="37" t="s">
        <v>470</v>
      </c>
      <c r="G12" s="47" t="s">
        <v>172</v>
      </c>
      <c r="H12" s="36">
        <f t="shared" si="0"/>
        <v>1</v>
      </c>
      <c r="I12" s="37" t="s">
        <v>57</v>
      </c>
      <c r="J12" s="208"/>
      <c r="K12" s="34"/>
      <c r="L12" s="29"/>
      <c r="M12" s="29"/>
      <c r="N12" s="29"/>
      <c r="O12" s="29"/>
      <c r="P12" s="29"/>
    </row>
    <row r="13" spans="1:16" ht="168.6" customHeight="1" x14ac:dyDescent="0.25">
      <c r="A13" s="39" t="s">
        <v>4</v>
      </c>
      <c r="B13" s="34" t="s">
        <v>55</v>
      </c>
      <c r="C13" s="39" t="s">
        <v>1</v>
      </c>
      <c r="D13" s="47" t="s">
        <v>56</v>
      </c>
      <c r="E13" s="34" t="s">
        <v>240</v>
      </c>
      <c r="F13" s="35" t="s">
        <v>180</v>
      </c>
      <c r="G13" s="47" t="s">
        <v>172</v>
      </c>
      <c r="H13" s="36">
        <f t="shared" si="0"/>
        <v>1</v>
      </c>
      <c r="I13" s="44" t="s">
        <v>58</v>
      </c>
      <c r="J13" s="208"/>
      <c r="K13" s="34"/>
      <c r="L13" s="29"/>
      <c r="M13" s="29"/>
      <c r="N13" s="29"/>
      <c r="O13" s="29"/>
      <c r="P13" s="29"/>
    </row>
    <row r="14" spans="1:16" ht="88.5" customHeight="1" x14ac:dyDescent="0.25">
      <c r="A14" s="39" t="s">
        <v>4</v>
      </c>
      <c r="B14" s="34" t="s">
        <v>55</v>
      </c>
      <c r="C14" s="39" t="s">
        <v>1</v>
      </c>
      <c r="D14" s="47" t="s">
        <v>56</v>
      </c>
      <c r="E14" s="34" t="s">
        <v>241</v>
      </c>
      <c r="F14" s="37" t="s">
        <v>471</v>
      </c>
      <c r="G14" s="47" t="s">
        <v>172</v>
      </c>
      <c r="H14" s="36">
        <f t="shared" si="0"/>
        <v>1</v>
      </c>
      <c r="I14" s="44" t="s">
        <v>179</v>
      </c>
      <c r="J14" s="208"/>
      <c r="K14" s="34"/>
      <c r="L14" s="29"/>
      <c r="M14" s="29"/>
      <c r="N14" s="29"/>
      <c r="O14" s="29"/>
      <c r="P14" s="29"/>
    </row>
    <row r="15" spans="1:16" ht="187.2" customHeight="1" x14ac:dyDescent="0.25">
      <c r="A15" s="39" t="s">
        <v>4</v>
      </c>
      <c r="B15" s="34" t="s">
        <v>55</v>
      </c>
      <c r="C15" s="39" t="s">
        <v>1</v>
      </c>
      <c r="D15" s="47" t="s">
        <v>56</v>
      </c>
      <c r="E15" s="34" t="s">
        <v>242</v>
      </c>
      <c r="F15" s="37" t="s">
        <v>472</v>
      </c>
      <c r="G15" s="47" t="s">
        <v>172</v>
      </c>
      <c r="H15" s="36">
        <f t="shared" si="0"/>
        <v>1</v>
      </c>
      <c r="I15" s="44" t="s">
        <v>426</v>
      </c>
      <c r="J15" s="208"/>
      <c r="K15" s="41" t="s">
        <v>427</v>
      </c>
      <c r="L15" s="29"/>
      <c r="M15" s="29"/>
      <c r="N15" s="29"/>
      <c r="O15" s="29"/>
      <c r="P15" s="29"/>
    </row>
    <row r="16" spans="1:16" s="43" customFormat="1" ht="105.6" customHeight="1" x14ac:dyDescent="0.25">
      <c r="A16" s="39" t="s">
        <v>4</v>
      </c>
      <c r="B16" s="39" t="s">
        <v>55</v>
      </c>
      <c r="C16" s="39" t="s">
        <v>1</v>
      </c>
      <c r="D16" s="62" t="s">
        <v>56</v>
      </c>
      <c r="E16" s="41" t="s">
        <v>234</v>
      </c>
      <c r="F16" s="40" t="s">
        <v>473</v>
      </c>
      <c r="G16" s="47" t="s">
        <v>172</v>
      </c>
      <c r="H16" s="36">
        <f t="shared" si="0"/>
        <v>1</v>
      </c>
      <c r="I16" s="51" t="s">
        <v>428</v>
      </c>
      <c r="J16" s="208"/>
      <c r="K16" s="39"/>
    </row>
    <row r="17" spans="1:16" ht="113.4" customHeight="1" x14ac:dyDescent="0.25">
      <c r="A17" s="39" t="s">
        <v>4</v>
      </c>
      <c r="B17" s="34" t="s">
        <v>55</v>
      </c>
      <c r="C17" s="39" t="s">
        <v>1</v>
      </c>
      <c r="D17" s="47" t="s">
        <v>56</v>
      </c>
      <c r="E17" s="47" t="s">
        <v>244</v>
      </c>
      <c r="F17" s="37" t="s">
        <v>474</v>
      </c>
      <c r="G17" s="47" t="s">
        <v>172</v>
      </c>
      <c r="H17" s="36">
        <f t="shared" si="0"/>
        <v>1</v>
      </c>
      <c r="I17" s="44" t="s">
        <v>243</v>
      </c>
      <c r="J17" s="208"/>
      <c r="K17" s="37" t="s">
        <v>155</v>
      </c>
      <c r="L17" s="29"/>
      <c r="M17" s="29"/>
      <c r="N17" s="29"/>
      <c r="O17" s="29"/>
      <c r="P17" s="29"/>
    </row>
    <row r="18" spans="1:16" ht="127.2" customHeight="1" x14ac:dyDescent="0.25">
      <c r="A18" s="39" t="s">
        <v>4</v>
      </c>
      <c r="B18" s="34" t="s">
        <v>55</v>
      </c>
      <c r="C18" s="39" t="s">
        <v>1</v>
      </c>
      <c r="D18" s="47" t="s">
        <v>56</v>
      </c>
      <c r="E18" s="47" t="s">
        <v>245</v>
      </c>
      <c r="F18" s="67" t="s">
        <v>475</v>
      </c>
      <c r="G18" s="47" t="s">
        <v>172</v>
      </c>
      <c r="H18" s="36">
        <f t="shared" si="0"/>
        <v>1</v>
      </c>
      <c r="I18" s="44" t="s">
        <v>59</v>
      </c>
      <c r="J18" s="208"/>
      <c r="K18" s="44" t="s">
        <v>156</v>
      </c>
      <c r="L18" s="29"/>
      <c r="M18" s="29"/>
      <c r="N18" s="29"/>
      <c r="O18" s="29"/>
      <c r="P18" s="29"/>
    </row>
    <row r="19" spans="1:16" ht="198.6" customHeight="1" x14ac:dyDescent="0.25">
      <c r="A19" s="39" t="s">
        <v>4</v>
      </c>
      <c r="B19" s="34" t="s">
        <v>55</v>
      </c>
      <c r="C19" s="39" t="s">
        <v>1</v>
      </c>
      <c r="D19" s="47" t="s">
        <v>56</v>
      </c>
      <c r="E19" s="47" t="s">
        <v>246</v>
      </c>
      <c r="F19" s="68" t="s">
        <v>476</v>
      </c>
      <c r="G19" s="47" t="s">
        <v>172</v>
      </c>
      <c r="H19" s="36">
        <f t="shared" si="0"/>
        <v>1</v>
      </c>
      <c r="I19" s="44" t="s">
        <v>429</v>
      </c>
      <c r="J19" s="208"/>
      <c r="K19" s="44"/>
      <c r="L19" s="29"/>
      <c r="M19" s="29"/>
      <c r="N19" s="29"/>
      <c r="O19" s="29"/>
      <c r="P19" s="29"/>
    </row>
    <row r="20" spans="1:16" ht="135" customHeight="1" x14ac:dyDescent="0.25">
      <c r="A20" s="39" t="s">
        <v>4</v>
      </c>
      <c r="B20" s="34" t="s">
        <v>55</v>
      </c>
      <c r="C20" s="39" t="s">
        <v>1</v>
      </c>
      <c r="D20" s="47" t="s">
        <v>56</v>
      </c>
      <c r="E20" s="47" t="s">
        <v>247</v>
      </c>
      <c r="F20" s="68" t="s">
        <v>60</v>
      </c>
      <c r="G20" s="47" t="s">
        <v>172</v>
      </c>
      <c r="H20" s="36">
        <f t="shared" si="0"/>
        <v>1</v>
      </c>
      <c r="I20" s="44" t="s">
        <v>430</v>
      </c>
      <c r="J20" s="208"/>
      <c r="K20" s="44" t="s">
        <v>157</v>
      </c>
      <c r="L20" s="29"/>
      <c r="M20" s="29"/>
      <c r="N20" s="29"/>
      <c r="O20" s="29"/>
      <c r="P20" s="29"/>
    </row>
    <row r="21" spans="1:16" ht="211.2" customHeight="1" x14ac:dyDescent="0.25">
      <c r="A21" s="39" t="s">
        <v>4</v>
      </c>
      <c r="B21" s="34" t="s">
        <v>55</v>
      </c>
      <c r="C21" s="39" t="s">
        <v>1</v>
      </c>
      <c r="D21" s="47" t="s">
        <v>56</v>
      </c>
      <c r="E21" s="47" t="s">
        <v>248</v>
      </c>
      <c r="F21" s="35" t="s">
        <v>477</v>
      </c>
      <c r="G21" s="47" t="s">
        <v>172</v>
      </c>
      <c r="H21" s="36">
        <f t="shared" si="0"/>
        <v>1</v>
      </c>
      <c r="I21" s="44" t="s">
        <v>249</v>
      </c>
      <c r="J21" s="208"/>
      <c r="K21" s="44" t="s">
        <v>158</v>
      </c>
      <c r="L21" s="29"/>
      <c r="M21" s="29"/>
      <c r="N21" s="29"/>
      <c r="O21" s="29"/>
      <c r="P21" s="29"/>
    </row>
    <row r="22" spans="1:16" ht="59.4" customHeight="1" x14ac:dyDescent="0.25">
      <c r="A22" s="39" t="s">
        <v>4</v>
      </c>
      <c r="B22" s="34" t="s">
        <v>55</v>
      </c>
      <c r="C22" s="39" t="s">
        <v>1</v>
      </c>
      <c r="D22" s="47" t="s">
        <v>56</v>
      </c>
      <c r="E22" s="34" t="s">
        <v>250</v>
      </c>
      <c r="F22" s="35" t="s">
        <v>478</v>
      </c>
      <c r="G22" s="47" t="s">
        <v>172</v>
      </c>
      <c r="H22" s="36">
        <f t="shared" si="0"/>
        <v>1</v>
      </c>
      <c r="I22" s="44" t="s">
        <v>431</v>
      </c>
      <c r="J22" s="203"/>
      <c r="K22" s="34"/>
      <c r="L22" s="29"/>
      <c r="M22" s="29"/>
      <c r="N22" s="29"/>
      <c r="O22" s="29"/>
      <c r="P22" s="29"/>
    </row>
    <row r="23" spans="1:16" ht="117" customHeight="1" x14ac:dyDescent="0.25">
      <c r="A23" s="39" t="s">
        <v>4</v>
      </c>
      <c r="B23" s="34" t="s">
        <v>55</v>
      </c>
      <c r="C23" s="34" t="s">
        <v>4</v>
      </c>
      <c r="D23" s="37" t="s">
        <v>61</v>
      </c>
      <c r="E23" s="34" t="s">
        <v>251</v>
      </c>
      <c r="F23" s="35" t="s">
        <v>479</v>
      </c>
      <c r="G23" s="47" t="s">
        <v>172</v>
      </c>
      <c r="H23" s="36">
        <f t="shared" si="0"/>
        <v>1</v>
      </c>
      <c r="I23" s="44" t="s">
        <v>935</v>
      </c>
      <c r="J23" s="202"/>
      <c r="K23" s="44" t="s">
        <v>159</v>
      </c>
      <c r="L23" s="29"/>
      <c r="M23" s="29"/>
      <c r="N23" s="29"/>
      <c r="O23" s="29"/>
      <c r="P23" s="29"/>
    </row>
    <row r="24" spans="1:16" ht="159.6" customHeight="1" x14ac:dyDescent="0.25">
      <c r="A24" s="39" t="s">
        <v>4</v>
      </c>
      <c r="B24" s="34" t="s">
        <v>55</v>
      </c>
      <c r="C24" s="34" t="s">
        <v>4</v>
      </c>
      <c r="D24" s="37" t="s">
        <v>61</v>
      </c>
      <c r="E24" s="34" t="s">
        <v>252</v>
      </c>
      <c r="F24" s="61" t="s">
        <v>480</v>
      </c>
      <c r="G24" s="47" t="s">
        <v>172</v>
      </c>
      <c r="H24" s="36">
        <f t="shared" si="0"/>
        <v>1</v>
      </c>
      <c r="I24" s="44" t="s">
        <v>432</v>
      </c>
      <c r="J24" s="208"/>
      <c r="K24" s="44" t="s">
        <v>160</v>
      </c>
      <c r="L24" s="29"/>
      <c r="M24" s="29"/>
      <c r="N24" s="29"/>
      <c r="O24" s="29"/>
      <c r="P24" s="29"/>
    </row>
    <row r="25" spans="1:16" ht="79.2" customHeight="1" x14ac:dyDescent="0.25">
      <c r="A25" s="39" t="s">
        <v>4</v>
      </c>
      <c r="B25" s="34" t="s">
        <v>55</v>
      </c>
      <c r="C25" s="34" t="s">
        <v>4</v>
      </c>
      <c r="D25" s="37" t="s">
        <v>61</v>
      </c>
      <c r="E25" s="34" t="s">
        <v>253</v>
      </c>
      <c r="F25" s="35" t="s">
        <v>481</v>
      </c>
      <c r="G25" s="47" t="s">
        <v>172</v>
      </c>
      <c r="H25" s="36">
        <f t="shared" si="0"/>
        <v>1</v>
      </c>
      <c r="I25" s="44" t="s">
        <v>433</v>
      </c>
      <c r="J25" s="208"/>
      <c r="K25" s="44" t="s">
        <v>161</v>
      </c>
      <c r="L25" s="29"/>
      <c r="M25" s="29"/>
      <c r="N25" s="29"/>
      <c r="O25" s="29"/>
      <c r="P25" s="29"/>
    </row>
    <row r="26" spans="1:16" ht="131.4" customHeight="1" x14ac:dyDescent="0.25">
      <c r="A26" s="39" t="s">
        <v>4</v>
      </c>
      <c r="B26" s="34" t="s">
        <v>55</v>
      </c>
      <c r="C26" s="34" t="s">
        <v>4</v>
      </c>
      <c r="D26" s="37" t="s">
        <v>61</v>
      </c>
      <c r="E26" s="34" t="s">
        <v>254</v>
      </c>
      <c r="F26" s="35" t="s">
        <v>482</v>
      </c>
      <c r="G26" s="47" t="s">
        <v>172</v>
      </c>
      <c r="H26" s="36">
        <f t="shared" si="0"/>
        <v>1</v>
      </c>
      <c r="I26" s="44" t="s">
        <v>62</v>
      </c>
      <c r="J26" s="208"/>
      <c r="K26" s="44" t="s">
        <v>159</v>
      </c>
      <c r="L26" s="29"/>
      <c r="M26" s="29"/>
      <c r="N26" s="29"/>
      <c r="O26" s="29"/>
      <c r="P26" s="29"/>
    </row>
    <row r="27" spans="1:16" ht="90.6" customHeight="1" x14ac:dyDescent="0.25">
      <c r="A27" s="69" t="s">
        <v>4</v>
      </c>
      <c r="B27" s="38" t="s">
        <v>55</v>
      </c>
      <c r="C27" s="38" t="s">
        <v>4</v>
      </c>
      <c r="D27" s="70" t="s">
        <v>61</v>
      </c>
      <c r="E27" s="45" t="s">
        <v>255</v>
      </c>
      <c r="F27" s="71" t="s">
        <v>483</v>
      </c>
      <c r="G27" s="45" t="s">
        <v>172</v>
      </c>
      <c r="H27" s="72">
        <f t="shared" si="0"/>
        <v>1</v>
      </c>
      <c r="I27" s="49" t="s">
        <v>63</v>
      </c>
      <c r="J27" s="203"/>
      <c r="K27" s="70" t="s">
        <v>162</v>
      </c>
      <c r="L27" s="29"/>
      <c r="M27" s="29"/>
      <c r="N27" s="29"/>
      <c r="O27" s="29"/>
      <c r="P27" s="29"/>
    </row>
    <row r="28" spans="1:16" s="77" customFormat="1" ht="22.2" customHeight="1" x14ac:dyDescent="0.25">
      <c r="A28" s="73"/>
      <c r="B28" s="73"/>
      <c r="C28" s="73"/>
      <c r="D28" s="73"/>
      <c r="E28" s="73"/>
      <c r="F28" s="73"/>
      <c r="G28" s="79" t="s">
        <v>831</v>
      </c>
      <c r="H28" s="74">
        <f>SUM(H8:H27)</f>
        <v>19</v>
      </c>
      <c r="I28" s="75"/>
      <c r="J28" s="74"/>
      <c r="K28" s="76"/>
    </row>
    <row r="29" spans="1:16" x14ac:dyDescent="0.25">
      <c r="A29" s="59"/>
      <c r="B29" s="59"/>
      <c r="C29" s="59"/>
      <c r="D29" s="78"/>
      <c r="E29" s="59"/>
      <c r="F29" s="60"/>
    </row>
    <row r="30" spans="1:16" x14ac:dyDescent="0.25">
      <c r="A30" s="59"/>
      <c r="B30" s="59"/>
      <c r="C30" s="59"/>
      <c r="D30" s="78"/>
      <c r="E30" s="59"/>
      <c r="F30" s="60"/>
    </row>
    <row r="31" spans="1:16" x14ac:dyDescent="0.25">
      <c r="A31" s="59"/>
      <c r="B31" s="59"/>
      <c r="C31" s="59"/>
      <c r="D31" s="78"/>
      <c r="E31" s="59"/>
      <c r="F31" s="60"/>
    </row>
    <row r="32" spans="1:16" x14ac:dyDescent="0.25">
      <c r="A32" s="59"/>
      <c r="B32" s="59"/>
      <c r="C32" s="59"/>
      <c r="D32" s="78"/>
      <c r="E32" s="59"/>
      <c r="F32" s="60"/>
    </row>
    <row r="33" spans="1:6" x14ac:dyDescent="0.25">
      <c r="A33" s="59"/>
      <c r="B33" s="59"/>
      <c r="C33" s="59"/>
      <c r="D33" s="78"/>
      <c r="E33" s="59"/>
      <c r="F33" s="60"/>
    </row>
    <row r="34" spans="1:6" x14ac:dyDescent="0.25">
      <c r="A34" s="59"/>
      <c r="B34" s="59"/>
      <c r="C34" s="59"/>
      <c r="D34" s="78"/>
      <c r="E34" s="59"/>
      <c r="F34" s="60"/>
    </row>
    <row r="35" spans="1:6" x14ac:dyDescent="0.25">
      <c r="A35" s="59"/>
      <c r="B35" s="59"/>
      <c r="C35" s="59"/>
      <c r="D35" s="78"/>
      <c r="E35" s="59"/>
      <c r="F35" s="60"/>
    </row>
    <row r="36" spans="1:6" x14ac:dyDescent="0.25">
      <c r="A36" s="59"/>
      <c r="B36" s="59"/>
      <c r="C36" s="59"/>
      <c r="D36" s="78"/>
      <c r="E36" s="59"/>
      <c r="F36" s="60"/>
    </row>
    <row r="37" spans="1:6" x14ac:dyDescent="0.25">
      <c r="A37" s="59"/>
      <c r="B37" s="59"/>
      <c r="C37" s="59"/>
      <c r="D37" s="78"/>
      <c r="E37" s="59"/>
      <c r="F37" s="60"/>
    </row>
    <row r="38" spans="1:6" x14ac:dyDescent="0.25">
      <c r="A38" s="59"/>
      <c r="B38" s="59"/>
      <c r="C38" s="59"/>
      <c r="D38" s="78"/>
      <c r="E38" s="59"/>
      <c r="F38" s="60"/>
    </row>
    <row r="39" spans="1:6" x14ac:dyDescent="0.25">
      <c r="A39" s="59"/>
      <c r="B39" s="59"/>
      <c r="C39" s="59"/>
      <c r="D39" s="78"/>
      <c r="E39" s="59"/>
      <c r="F39" s="60"/>
    </row>
    <row r="40" spans="1:6" x14ac:dyDescent="0.25">
      <c r="A40" s="59"/>
      <c r="B40" s="59"/>
      <c r="C40" s="59"/>
      <c r="D40" s="78"/>
      <c r="E40" s="59"/>
      <c r="F40" s="60"/>
    </row>
    <row r="41" spans="1:6" x14ac:dyDescent="0.25">
      <c r="A41" s="59"/>
      <c r="B41" s="59"/>
      <c r="C41" s="59"/>
      <c r="D41" s="78"/>
      <c r="E41" s="59"/>
      <c r="F41" s="60"/>
    </row>
    <row r="42" spans="1:6" x14ac:dyDescent="0.25">
      <c r="A42" s="59"/>
      <c r="B42" s="59"/>
      <c r="C42" s="59"/>
      <c r="D42" s="78"/>
      <c r="E42" s="59"/>
      <c r="F42" s="60"/>
    </row>
    <row r="43" spans="1:6" x14ac:dyDescent="0.25">
      <c r="A43" s="59"/>
      <c r="B43" s="59"/>
      <c r="C43" s="59"/>
      <c r="D43" s="78"/>
      <c r="E43" s="59"/>
    </row>
    <row r="44" spans="1:6" x14ac:dyDescent="0.25">
      <c r="A44" s="59"/>
      <c r="B44" s="59"/>
      <c r="C44" s="59"/>
      <c r="D44" s="78"/>
      <c r="E44" s="59"/>
    </row>
    <row r="45" spans="1:6" x14ac:dyDescent="0.25">
      <c r="A45" s="59"/>
      <c r="B45" s="59"/>
      <c r="C45" s="59"/>
      <c r="D45" s="78"/>
      <c r="E45" s="59"/>
    </row>
    <row r="46" spans="1:6" x14ac:dyDescent="0.25">
      <c r="A46" s="59"/>
      <c r="B46" s="59"/>
      <c r="C46" s="59"/>
      <c r="D46" s="78"/>
      <c r="E46" s="59"/>
    </row>
    <row r="47" spans="1:6" x14ac:dyDescent="0.25">
      <c r="A47" s="59"/>
      <c r="B47" s="59"/>
      <c r="C47" s="59"/>
      <c r="D47" s="78"/>
      <c r="E47" s="59"/>
    </row>
    <row r="48" spans="1:6" x14ac:dyDescent="0.25">
      <c r="A48" s="59"/>
      <c r="B48" s="59"/>
      <c r="C48" s="59"/>
      <c r="D48" s="78"/>
      <c r="E48" s="59"/>
    </row>
    <row r="49" spans="1:5" x14ac:dyDescent="0.25">
      <c r="A49" s="59"/>
      <c r="B49" s="59"/>
      <c r="C49" s="59"/>
      <c r="D49" s="78"/>
      <c r="E49" s="59"/>
    </row>
    <row r="50" spans="1:5" x14ac:dyDescent="0.25">
      <c r="A50" s="59"/>
      <c r="B50" s="59"/>
      <c r="C50" s="59"/>
      <c r="D50" s="78"/>
      <c r="E50" s="59"/>
    </row>
    <row r="51" spans="1:5" x14ac:dyDescent="0.25">
      <c r="A51" s="59"/>
      <c r="B51" s="59"/>
      <c r="C51" s="59"/>
      <c r="D51" s="78"/>
      <c r="E51" s="59"/>
    </row>
    <row r="52" spans="1:5" x14ac:dyDescent="0.25">
      <c r="A52" s="59"/>
      <c r="B52" s="59"/>
      <c r="C52" s="59"/>
      <c r="D52" s="78"/>
      <c r="E52" s="59"/>
    </row>
    <row r="53" spans="1:5" x14ac:dyDescent="0.25">
      <c r="A53" s="59"/>
      <c r="B53" s="59"/>
      <c r="C53" s="59"/>
      <c r="D53" s="78"/>
      <c r="E53" s="59"/>
    </row>
    <row r="54" spans="1:5" x14ac:dyDescent="0.25">
      <c r="A54" s="59"/>
      <c r="B54" s="59"/>
      <c r="C54" s="59"/>
      <c r="D54" s="78"/>
      <c r="E54" s="59"/>
    </row>
    <row r="55" spans="1:5" x14ac:dyDescent="0.25">
      <c r="A55" s="59"/>
      <c r="B55" s="59"/>
      <c r="C55" s="59"/>
      <c r="D55" s="78"/>
      <c r="E55" s="59"/>
    </row>
    <row r="56" spans="1:5" x14ac:dyDescent="0.25">
      <c r="A56" s="59"/>
      <c r="B56" s="59"/>
      <c r="C56" s="59"/>
      <c r="D56" s="78"/>
      <c r="E56" s="59"/>
    </row>
    <row r="57" spans="1:5" x14ac:dyDescent="0.25">
      <c r="A57" s="59"/>
      <c r="B57" s="59"/>
      <c r="C57" s="59"/>
      <c r="D57" s="78"/>
      <c r="E57" s="59"/>
    </row>
    <row r="58" spans="1:5" x14ac:dyDescent="0.25">
      <c r="A58" s="59"/>
      <c r="B58" s="59"/>
      <c r="C58" s="59"/>
      <c r="D58" s="78"/>
      <c r="E58" s="59"/>
    </row>
    <row r="59" spans="1:5" x14ac:dyDescent="0.25">
      <c r="A59" s="59"/>
      <c r="B59" s="59"/>
      <c r="C59" s="59"/>
      <c r="D59" s="78"/>
      <c r="E59" s="59"/>
    </row>
    <row r="60" spans="1:5" x14ac:dyDescent="0.25">
      <c r="A60" s="59"/>
      <c r="B60" s="59"/>
      <c r="C60" s="59"/>
      <c r="D60" s="78"/>
      <c r="E60" s="59"/>
    </row>
    <row r="61" spans="1:5" x14ac:dyDescent="0.25">
      <c r="A61" s="59"/>
      <c r="B61" s="59"/>
      <c r="C61" s="59"/>
      <c r="D61" s="78"/>
      <c r="E61" s="59"/>
    </row>
    <row r="62" spans="1:5" x14ac:dyDescent="0.25">
      <c r="A62" s="59"/>
      <c r="B62" s="59"/>
      <c r="C62" s="59"/>
      <c r="D62" s="78"/>
      <c r="E62" s="59"/>
    </row>
    <row r="63" spans="1:5" x14ac:dyDescent="0.25">
      <c r="A63" s="59"/>
      <c r="B63" s="59"/>
      <c r="C63" s="59"/>
      <c r="D63" s="78"/>
      <c r="E63" s="59"/>
    </row>
    <row r="64" spans="1:5" x14ac:dyDescent="0.25">
      <c r="A64" s="59"/>
      <c r="B64" s="59"/>
      <c r="C64" s="59"/>
      <c r="D64" s="78"/>
      <c r="E64" s="59"/>
    </row>
    <row r="65" spans="1:5" x14ac:dyDescent="0.25">
      <c r="A65" s="59"/>
      <c r="B65" s="59"/>
      <c r="C65" s="59"/>
      <c r="D65" s="78"/>
      <c r="E65" s="59"/>
    </row>
    <row r="66" spans="1:5" x14ac:dyDescent="0.25">
      <c r="A66" s="59"/>
      <c r="B66" s="59"/>
      <c r="C66" s="59"/>
      <c r="D66" s="78"/>
      <c r="E66" s="59"/>
    </row>
    <row r="67" spans="1:5" x14ac:dyDescent="0.25">
      <c r="A67" s="59"/>
      <c r="B67" s="59"/>
      <c r="C67" s="59"/>
      <c r="D67" s="78"/>
      <c r="E67" s="59"/>
    </row>
    <row r="68" spans="1:5" x14ac:dyDescent="0.25">
      <c r="A68" s="59"/>
      <c r="B68" s="59"/>
      <c r="C68" s="59"/>
      <c r="D68" s="78"/>
      <c r="E68" s="59"/>
    </row>
    <row r="69" spans="1:5" x14ac:dyDescent="0.25">
      <c r="A69" s="59"/>
      <c r="B69" s="59"/>
      <c r="C69" s="59"/>
      <c r="D69" s="78"/>
      <c r="E69" s="59"/>
    </row>
    <row r="70" spans="1:5" x14ac:dyDescent="0.25">
      <c r="A70" s="59"/>
      <c r="B70" s="59"/>
      <c r="C70" s="59"/>
      <c r="D70" s="78"/>
      <c r="E70" s="59"/>
    </row>
    <row r="71" spans="1:5" x14ac:dyDescent="0.25">
      <c r="A71" s="59"/>
      <c r="B71" s="59"/>
      <c r="C71" s="59"/>
      <c r="D71" s="78"/>
      <c r="E71" s="59"/>
    </row>
    <row r="72" spans="1:5" x14ac:dyDescent="0.25">
      <c r="A72" s="59"/>
      <c r="B72" s="59"/>
      <c r="C72" s="59"/>
      <c r="D72" s="78"/>
      <c r="E72" s="59"/>
    </row>
    <row r="73" spans="1:5" x14ac:dyDescent="0.25">
      <c r="A73" s="59"/>
      <c r="B73" s="59"/>
      <c r="C73" s="59"/>
      <c r="D73" s="78"/>
      <c r="E73" s="59"/>
    </row>
    <row r="74" spans="1:5" x14ac:dyDescent="0.25">
      <c r="A74" s="59"/>
      <c r="B74" s="59"/>
      <c r="C74" s="59"/>
      <c r="D74" s="78"/>
      <c r="E74" s="59"/>
    </row>
    <row r="75" spans="1:5" x14ac:dyDescent="0.25">
      <c r="A75" s="59"/>
      <c r="B75" s="59"/>
      <c r="C75" s="59"/>
      <c r="D75" s="78"/>
      <c r="E75" s="59"/>
    </row>
    <row r="76" spans="1:5" x14ac:dyDescent="0.25">
      <c r="A76" s="59"/>
      <c r="B76" s="59"/>
      <c r="C76" s="59"/>
      <c r="D76" s="78"/>
      <c r="E76" s="59"/>
    </row>
    <row r="77" spans="1:5" x14ac:dyDescent="0.25">
      <c r="A77" s="59"/>
      <c r="B77" s="59"/>
      <c r="C77" s="59"/>
      <c r="D77" s="78"/>
      <c r="E77" s="59"/>
    </row>
    <row r="78" spans="1:5" x14ac:dyDescent="0.25">
      <c r="A78" s="59"/>
      <c r="B78" s="59"/>
      <c r="C78" s="59"/>
      <c r="D78" s="78"/>
      <c r="E78" s="59"/>
    </row>
    <row r="79" spans="1:5" x14ac:dyDescent="0.25">
      <c r="A79" s="59"/>
      <c r="B79" s="59"/>
      <c r="C79" s="59"/>
      <c r="D79" s="78"/>
      <c r="E79" s="59"/>
    </row>
    <row r="80" spans="1:5" x14ac:dyDescent="0.25">
      <c r="A80" s="59"/>
      <c r="B80" s="59"/>
      <c r="C80" s="59"/>
      <c r="D80" s="78"/>
      <c r="E80" s="59"/>
    </row>
    <row r="81" spans="1:5" x14ac:dyDescent="0.25">
      <c r="A81" s="59"/>
      <c r="B81" s="59"/>
      <c r="C81" s="59"/>
      <c r="D81" s="78"/>
      <c r="E81" s="59"/>
    </row>
    <row r="82" spans="1:5" x14ac:dyDescent="0.25">
      <c r="A82" s="59"/>
      <c r="B82" s="59"/>
      <c r="C82" s="59"/>
      <c r="D82" s="78"/>
      <c r="E82" s="59"/>
    </row>
    <row r="83" spans="1:5" x14ac:dyDescent="0.25">
      <c r="A83" s="59"/>
      <c r="B83" s="59"/>
      <c r="C83" s="59"/>
      <c r="D83" s="78"/>
      <c r="E83" s="59"/>
    </row>
    <row r="84" spans="1:5" x14ac:dyDescent="0.25">
      <c r="A84" s="59"/>
      <c r="B84" s="59"/>
      <c r="C84" s="59"/>
      <c r="D84" s="78"/>
      <c r="E84" s="59"/>
    </row>
    <row r="85" spans="1:5" x14ac:dyDescent="0.25">
      <c r="A85" s="59"/>
      <c r="B85" s="59"/>
      <c r="C85" s="59"/>
      <c r="D85" s="78"/>
      <c r="E85" s="59"/>
    </row>
    <row r="86" spans="1:5" x14ac:dyDescent="0.25">
      <c r="A86" s="59"/>
      <c r="B86" s="59"/>
      <c r="C86" s="59"/>
      <c r="D86" s="78"/>
      <c r="E86" s="59"/>
    </row>
    <row r="87" spans="1:5" x14ac:dyDescent="0.25">
      <c r="A87" s="59"/>
      <c r="B87" s="59"/>
      <c r="C87" s="59"/>
      <c r="D87" s="78"/>
      <c r="E87" s="59"/>
    </row>
    <row r="88" spans="1:5" x14ac:dyDescent="0.25">
      <c r="A88" s="59"/>
      <c r="B88" s="59"/>
      <c r="C88" s="59"/>
      <c r="D88" s="78"/>
      <c r="E88" s="59"/>
    </row>
    <row r="89" spans="1:5" x14ac:dyDescent="0.25">
      <c r="A89" s="59"/>
      <c r="B89" s="59"/>
      <c r="C89" s="59"/>
      <c r="D89" s="78"/>
      <c r="E89" s="59"/>
    </row>
    <row r="90" spans="1:5" x14ac:dyDescent="0.25">
      <c r="A90" s="59"/>
      <c r="B90" s="59"/>
      <c r="C90" s="59"/>
      <c r="D90" s="78"/>
      <c r="E90" s="59"/>
    </row>
    <row r="91" spans="1:5" x14ac:dyDescent="0.25">
      <c r="A91" s="59"/>
      <c r="B91" s="59"/>
      <c r="C91" s="59"/>
      <c r="D91" s="78"/>
      <c r="E91" s="59"/>
    </row>
    <row r="92" spans="1:5" x14ac:dyDescent="0.25">
      <c r="A92" s="59"/>
      <c r="B92" s="59"/>
      <c r="C92" s="59"/>
      <c r="D92" s="78"/>
      <c r="E92" s="59"/>
    </row>
    <row r="93" spans="1:5" x14ac:dyDescent="0.25">
      <c r="A93" s="59"/>
      <c r="B93" s="59"/>
      <c r="C93" s="59"/>
      <c r="D93" s="78"/>
      <c r="E93" s="59"/>
    </row>
    <row r="94" spans="1:5" x14ac:dyDescent="0.25">
      <c r="A94" s="59"/>
      <c r="B94" s="59"/>
      <c r="C94" s="59"/>
      <c r="D94" s="78"/>
      <c r="E94" s="59"/>
    </row>
    <row r="95" spans="1:5" x14ac:dyDescent="0.25">
      <c r="A95" s="59"/>
      <c r="B95" s="59"/>
      <c r="C95" s="59"/>
      <c r="D95" s="78"/>
      <c r="E95" s="59"/>
    </row>
    <row r="96" spans="1:5" x14ac:dyDescent="0.25">
      <c r="A96" s="59"/>
      <c r="B96" s="59"/>
      <c r="C96" s="59"/>
      <c r="D96" s="78"/>
      <c r="E96" s="59"/>
    </row>
    <row r="97" spans="1:5" x14ac:dyDescent="0.25">
      <c r="A97" s="59"/>
      <c r="B97" s="59"/>
      <c r="C97" s="59"/>
      <c r="D97" s="78"/>
      <c r="E97" s="59"/>
    </row>
    <row r="98" spans="1:5" x14ac:dyDescent="0.25">
      <c r="A98" s="59"/>
      <c r="B98" s="59"/>
      <c r="C98" s="59"/>
      <c r="D98" s="78"/>
      <c r="E98" s="59"/>
    </row>
    <row r="99" spans="1:5" x14ac:dyDescent="0.25">
      <c r="A99" s="59"/>
      <c r="B99" s="59"/>
      <c r="C99" s="59"/>
      <c r="D99" s="78"/>
      <c r="E99" s="59"/>
    </row>
    <row r="100" spans="1:5" x14ac:dyDescent="0.25">
      <c r="A100" s="59"/>
      <c r="B100" s="59"/>
      <c r="C100" s="59"/>
      <c r="D100" s="78"/>
      <c r="E100" s="59"/>
    </row>
    <row r="101" spans="1:5" x14ac:dyDescent="0.25">
      <c r="A101" s="59"/>
      <c r="B101" s="59"/>
      <c r="C101" s="59"/>
      <c r="D101" s="78"/>
      <c r="E101" s="59"/>
    </row>
    <row r="102" spans="1:5" x14ac:dyDescent="0.25">
      <c r="A102" s="59"/>
      <c r="B102" s="59"/>
      <c r="C102" s="59"/>
      <c r="D102" s="78"/>
      <c r="E102" s="59"/>
    </row>
    <row r="103" spans="1:5" x14ac:dyDescent="0.25">
      <c r="A103" s="59"/>
      <c r="B103" s="59"/>
      <c r="C103" s="59"/>
      <c r="D103" s="78"/>
      <c r="E103" s="59"/>
    </row>
    <row r="104" spans="1:5" x14ac:dyDescent="0.25">
      <c r="A104" s="59"/>
      <c r="B104" s="59"/>
      <c r="C104" s="59"/>
      <c r="D104" s="78"/>
      <c r="E104" s="59"/>
    </row>
    <row r="105" spans="1:5" x14ac:dyDescent="0.25">
      <c r="A105" s="59"/>
      <c r="B105" s="59"/>
      <c r="C105" s="59"/>
      <c r="D105" s="78"/>
      <c r="E105" s="59"/>
    </row>
    <row r="106" spans="1:5" x14ac:dyDescent="0.25">
      <c r="A106" s="59"/>
      <c r="B106" s="59"/>
      <c r="C106" s="59"/>
      <c r="D106" s="78"/>
      <c r="E106" s="59"/>
    </row>
    <row r="107" spans="1:5" x14ac:dyDescent="0.25">
      <c r="A107" s="59"/>
      <c r="B107" s="59"/>
      <c r="C107" s="59"/>
      <c r="D107" s="78"/>
      <c r="E107" s="59"/>
    </row>
    <row r="108" spans="1:5" x14ac:dyDescent="0.25">
      <c r="A108" s="59"/>
      <c r="B108" s="59"/>
      <c r="C108" s="59"/>
      <c r="D108" s="78"/>
      <c r="E108" s="59"/>
    </row>
    <row r="109" spans="1:5" x14ac:dyDescent="0.25">
      <c r="A109" s="59"/>
      <c r="B109" s="59"/>
      <c r="C109" s="59"/>
      <c r="D109" s="78"/>
      <c r="E109" s="59"/>
    </row>
    <row r="110" spans="1:5" x14ac:dyDescent="0.25">
      <c r="A110" s="59"/>
      <c r="B110" s="59"/>
      <c r="C110" s="59"/>
      <c r="D110" s="78"/>
      <c r="E110" s="59"/>
    </row>
    <row r="111" spans="1:5" x14ac:dyDescent="0.25">
      <c r="A111" s="59"/>
      <c r="B111" s="59"/>
      <c r="C111" s="59"/>
      <c r="D111" s="78"/>
      <c r="E111" s="59"/>
    </row>
    <row r="112" spans="1:5" x14ac:dyDescent="0.25">
      <c r="A112" s="59"/>
      <c r="B112" s="59"/>
      <c r="C112" s="59"/>
      <c r="D112" s="78"/>
      <c r="E112" s="59"/>
    </row>
    <row r="113" spans="1:5" x14ac:dyDescent="0.25">
      <c r="A113" s="59"/>
      <c r="B113" s="59"/>
      <c r="C113" s="59"/>
      <c r="D113" s="78"/>
      <c r="E113" s="59"/>
    </row>
    <row r="114" spans="1:5" x14ac:dyDescent="0.25">
      <c r="A114" s="59"/>
      <c r="B114" s="59"/>
      <c r="C114" s="59"/>
      <c r="D114" s="78"/>
      <c r="E114" s="59"/>
    </row>
    <row r="115" spans="1:5" x14ac:dyDescent="0.25">
      <c r="A115" s="59"/>
      <c r="B115" s="59"/>
      <c r="C115" s="59"/>
      <c r="D115" s="78"/>
      <c r="E115" s="59"/>
    </row>
    <row r="116" spans="1:5" x14ac:dyDescent="0.25">
      <c r="A116" s="59"/>
      <c r="B116" s="59"/>
      <c r="C116" s="59"/>
      <c r="D116" s="78"/>
      <c r="E116" s="59"/>
    </row>
    <row r="117" spans="1:5" x14ac:dyDescent="0.25">
      <c r="A117" s="59"/>
      <c r="B117" s="59"/>
      <c r="C117" s="59"/>
      <c r="D117" s="78"/>
      <c r="E117" s="59"/>
    </row>
    <row r="118" spans="1:5" x14ac:dyDescent="0.25">
      <c r="A118" s="59"/>
      <c r="B118" s="59"/>
      <c r="C118" s="59"/>
      <c r="D118" s="78"/>
      <c r="E118" s="59"/>
    </row>
    <row r="119" spans="1:5" x14ac:dyDescent="0.25">
      <c r="A119" s="59"/>
      <c r="B119" s="59"/>
      <c r="C119" s="59"/>
      <c r="D119" s="78"/>
      <c r="E119" s="59"/>
    </row>
    <row r="120" spans="1:5" x14ac:dyDescent="0.25">
      <c r="A120" s="59"/>
      <c r="B120" s="59"/>
      <c r="C120" s="59"/>
      <c r="D120" s="78"/>
      <c r="E120" s="59"/>
    </row>
    <row r="121" spans="1:5" x14ac:dyDescent="0.25">
      <c r="A121" s="59"/>
      <c r="B121" s="59"/>
      <c r="C121" s="59"/>
      <c r="D121" s="78"/>
      <c r="E121" s="59"/>
    </row>
    <row r="122" spans="1:5" x14ac:dyDescent="0.25">
      <c r="A122" s="59"/>
      <c r="B122" s="59"/>
      <c r="C122" s="59"/>
      <c r="D122" s="78"/>
      <c r="E122" s="59"/>
    </row>
    <row r="123" spans="1:5" x14ac:dyDescent="0.25">
      <c r="A123" s="59"/>
      <c r="B123" s="59"/>
      <c r="C123" s="59"/>
      <c r="D123" s="78"/>
      <c r="E123" s="59"/>
    </row>
    <row r="124" spans="1:5" x14ac:dyDescent="0.25">
      <c r="A124" s="59"/>
      <c r="B124" s="59"/>
      <c r="C124" s="59"/>
      <c r="D124" s="78"/>
      <c r="E124" s="59"/>
    </row>
    <row r="125" spans="1:5" x14ac:dyDescent="0.25">
      <c r="A125" s="59"/>
      <c r="B125" s="59"/>
      <c r="C125" s="59"/>
      <c r="D125" s="78"/>
      <c r="E125" s="59"/>
    </row>
    <row r="126" spans="1:5" x14ac:dyDescent="0.25">
      <c r="A126" s="59"/>
      <c r="B126" s="59"/>
      <c r="C126" s="59"/>
      <c r="D126" s="78"/>
      <c r="E126" s="59"/>
    </row>
    <row r="127" spans="1:5" x14ac:dyDescent="0.25">
      <c r="A127" s="59"/>
      <c r="B127" s="59"/>
      <c r="C127" s="59"/>
      <c r="D127" s="78"/>
      <c r="E127" s="59"/>
    </row>
    <row r="128" spans="1:5" x14ac:dyDescent="0.25">
      <c r="A128" s="59"/>
      <c r="B128" s="59"/>
      <c r="C128" s="59"/>
      <c r="D128" s="78"/>
      <c r="E128" s="59"/>
    </row>
    <row r="129" spans="1:5" x14ac:dyDescent="0.25">
      <c r="A129" s="59"/>
      <c r="B129" s="59"/>
      <c r="C129" s="59"/>
      <c r="D129" s="78"/>
      <c r="E129" s="59"/>
    </row>
    <row r="130" spans="1:5" x14ac:dyDescent="0.25">
      <c r="A130" s="59"/>
      <c r="B130" s="59"/>
      <c r="C130" s="59"/>
      <c r="D130" s="78"/>
      <c r="E130" s="59"/>
    </row>
    <row r="131" spans="1:5" x14ac:dyDescent="0.25">
      <c r="A131" s="59"/>
      <c r="B131" s="59"/>
      <c r="C131" s="59"/>
      <c r="D131" s="78"/>
      <c r="E131" s="59"/>
    </row>
    <row r="132" spans="1:5" x14ac:dyDescent="0.25">
      <c r="A132" s="59"/>
      <c r="B132" s="59"/>
      <c r="C132" s="59"/>
      <c r="D132" s="78"/>
      <c r="E132" s="59"/>
    </row>
    <row r="133" spans="1:5" x14ac:dyDescent="0.25">
      <c r="A133" s="59"/>
      <c r="B133" s="59"/>
      <c r="C133" s="59"/>
      <c r="D133" s="78"/>
      <c r="E133" s="59"/>
    </row>
    <row r="134" spans="1:5" x14ac:dyDescent="0.25">
      <c r="A134" s="59"/>
      <c r="B134" s="59"/>
      <c r="C134" s="59"/>
      <c r="D134" s="78"/>
      <c r="E134" s="59"/>
    </row>
    <row r="135" spans="1:5" x14ac:dyDescent="0.25">
      <c r="A135" s="59"/>
      <c r="B135" s="59"/>
      <c r="C135" s="59"/>
      <c r="D135" s="78"/>
      <c r="E135" s="59"/>
    </row>
    <row r="136" spans="1:5" x14ac:dyDescent="0.25">
      <c r="A136" s="59"/>
      <c r="B136" s="59"/>
      <c r="C136" s="59"/>
      <c r="D136" s="78"/>
      <c r="E136" s="59"/>
    </row>
    <row r="137" spans="1:5" x14ac:dyDescent="0.25">
      <c r="A137" s="59"/>
      <c r="B137" s="59"/>
      <c r="C137" s="59"/>
      <c r="D137" s="78"/>
      <c r="E137" s="59"/>
    </row>
    <row r="138" spans="1:5" x14ac:dyDescent="0.25">
      <c r="A138" s="59"/>
      <c r="B138" s="59"/>
      <c r="C138" s="59"/>
      <c r="D138" s="78"/>
      <c r="E138" s="59"/>
    </row>
    <row r="139" spans="1:5" x14ac:dyDescent="0.25">
      <c r="A139" s="59"/>
      <c r="B139" s="59"/>
      <c r="C139" s="59"/>
      <c r="D139" s="78"/>
      <c r="E139" s="59"/>
    </row>
    <row r="140" spans="1:5" x14ac:dyDescent="0.25">
      <c r="A140" s="59"/>
      <c r="B140" s="59"/>
      <c r="C140" s="59"/>
      <c r="D140" s="78"/>
      <c r="E140" s="59"/>
    </row>
    <row r="141" spans="1:5" x14ac:dyDescent="0.25">
      <c r="A141" s="59"/>
      <c r="B141" s="59"/>
      <c r="C141" s="59"/>
      <c r="D141" s="78"/>
      <c r="E141" s="59"/>
    </row>
    <row r="142" spans="1:5" x14ac:dyDescent="0.25">
      <c r="A142" s="59"/>
      <c r="B142" s="59"/>
      <c r="C142" s="59"/>
      <c r="D142" s="78"/>
      <c r="E142" s="59"/>
    </row>
    <row r="143" spans="1:5" x14ac:dyDescent="0.25">
      <c r="A143" s="59"/>
      <c r="B143" s="59"/>
      <c r="C143" s="59"/>
      <c r="D143" s="78"/>
      <c r="E143" s="59"/>
    </row>
    <row r="144" spans="1:5" x14ac:dyDescent="0.25">
      <c r="A144" s="59"/>
      <c r="B144" s="59"/>
      <c r="C144" s="59"/>
      <c r="D144" s="78"/>
      <c r="E144" s="59"/>
    </row>
    <row r="145" spans="1:5" x14ac:dyDescent="0.25">
      <c r="A145" s="59"/>
      <c r="B145" s="59"/>
      <c r="C145" s="59"/>
      <c r="D145" s="78"/>
      <c r="E145" s="59"/>
    </row>
    <row r="146" spans="1:5" x14ac:dyDescent="0.25">
      <c r="A146" s="59"/>
      <c r="B146" s="59"/>
      <c r="C146" s="59"/>
      <c r="D146" s="78"/>
      <c r="E146" s="59"/>
    </row>
    <row r="147" spans="1:5" x14ac:dyDescent="0.25">
      <c r="A147" s="59"/>
      <c r="B147" s="59"/>
      <c r="C147" s="59"/>
      <c r="D147" s="78"/>
      <c r="E147" s="59"/>
    </row>
    <row r="148" spans="1:5" x14ac:dyDescent="0.25">
      <c r="A148" s="59"/>
      <c r="B148" s="59"/>
      <c r="C148" s="59"/>
      <c r="D148" s="78"/>
      <c r="E148" s="59"/>
    </row>
    <row r="149" spans="1:5" x14ac:dyDescent="0.25">
      <c r="A149" s="59"/>
      <c r="B149" s="59"/>
      <c r="C149" s="59"/>
      <c r="D149" s="78"/>
      <c r="E149" s="59"/>
    </row>
    <row r="150" spans="1:5" x14ac:dyDescent="0.25">
      <c r="A150" s="59"/>
      <c r="B150" s="59"/>
      <c r="C150" s="59"/>
      <c r="D150" s="78"/>
      <c r="E150" s="59"/>
    </row>
    <row r="151" spans="1:5" x14ac:dyDescent="0.25">
      <c r="A151" s="59"/>
      <c r="B151" s="59"/>
      <c r="C151" s="59"/>
      <c r="D151" s="78"/>
      <c r="E151" s="59"/>
    </row>
    <row r="152" spans="1:5" x14ac:dyDescent="0.25">
      <c r="A152" s="59"/>
      <c r="B152" s="59"/>
      <c r="C152" s="59"/>
      <c r="D152" s="78"/>
      <c r="E152" s="59"/>
    </row>
    <row r="153" spans="1:5" x14ac:dyDescent="0.25">
      <c r="A153" s="59"/>
      <c r="B153" s="59"/>
      <c r="C153" s="59"/>
      <c r="D153" s="78"/>
      <c r="E153" s="59"/>
    </row>
    <row r="154" spans="1:5" x14ac:dyDescent="0.25">
      <c r="A154" s="59"/>
      <c r="B154" s="59"/>
      <c r="C154" s="59"/>
      <c r="D154" s="78"/>
      <c r="E154" s="59"/>
    </row>
    <row r="155" spans="1:5" x14ac:dyDescent="0.25">
      <c r="A155" s="59"/>
      <c r="B155" s="59"/>
      <c r="C155" s="59"/>
      <c r="D155" s="78"/>
      <c r="E155" s="59"/>
    </row>
    <row r="156" spans="1:5" x14ac:dyDescent="0.25">
      <c r="A156" s="59"/>
      <c r="B156" s="59"/>
      <c r="C156" s="59"/>
      <c r="D156" s="78"/>
      <c r="E156" s="59"/>
    </row>
    <row r="157" spans="1:5" x14ac:dyDescent="0.25">
      <c r="A157" s="59"/>
      <c r="B157" s="59"/>
      <c r="C157" s="59"/>
      <c r="D157" s="78"/>
      <c r="E157" s="59"/>
    </row>
    <row r="158" spans="1:5" x14ac:dyDescent="0.25">
      <c r="A158" s="59"/>
      <c r="B158" s="59"/>
      <c r="C158" s="59"/>
      <c r="D158" s="78"/>
      <c r="E158" s="59"/>
    </row>
    <row r="159" spans="1:5" x14ac:dyDescent="0.25">
      <c r="A159" s="59"/>
      <c r="B159" s="59"/>
      <c r="C159" s="59"/>
      <c r="D159" s="78"/>
      <c r="E159" s="59"/>
    </row>
    <row r="160" spans="1:5" x14ac:dyDescent="0.25">
      <c r="A160" s="59"/>
      <c r="B160" s="59"/>
      <c r="C160" s="59"/>
      <c r="D160" s="78"/>
      <c r="E160" s="59"/>
    </row>
    <row r="161" spans="1:5" x14ac:dyDescent="0.25">
      <c r="A161" s="59"/>
      <c r="B161" s="59"/>
      <c r="C161" s="59"/>
      <c r="D161" s="78"/>
      <c r="E161" s="59"/>
    </row>
    <row r="162" spans="1:5" x14ac:dyDescent="0.25">
      <c r="A162" s="59"/>
      <c r="B162" s="59"/>
      <c r="C162" s="59"/>
      <c r="D162" s="78"/>
      <c r="E162" s="59"/>
    </row>
    <row r="163" spans="1:5" x14ac:dyDescent="0.25">
      <c r="A163" s="59"/>
      <c r="B163" s="59"/>
      <c r="C163" s="59"/>
      <c r="D163" s="78"/>
      <c r="E163" s="59"/>
    </row>
    <row r="164" spans="1:5" x14ac:dyDescent="0.25">
      <c r="A164" s="59"/>
      <c r="B164" s="59"/>
      <c r="C164" s="59"/>
      <c r="D164" s="78"/>
      <c r="E164" s="59"/>
    </row>
    <row r="165" spans="1:5" x14ac:dyDescent="0.25">
      <c r="A165" s="59"/>
      <c r="B165" s="59"/>
      <c r="C165" s="59"/>
      <c r="D165" s="78"/>
      <c r="E165" s="59"/>
    </row>
    <row r="166" spans="1:5" x14ac:dyDescent="0.25">
      <c r="A166" s="59"/>
      <c r="B166" s="59"/>
      <c r="C166" s="59"/>
      <c r="D166" s="78"/>
      <c r="E166" s="59"/>
    </row>
    <row r="167" spans="1:5" x14ac:dyDescent="0.25">
      <c r="A167" s="59"/>
      <c r="B167" s="59"/>
      <c r="C167" s="59"/>
      <c r="D167" s="78"/>
      <c r="E167" s="59"/>
    </row>
    <row r="168" spans="1:5" x14ac:dyDescent="0.25">
      <c r="A168" s="59"/>
      <c r="B168" s="59"/>
      <c r="C168" s="59"/>
      <c r="D168" s="78"/>
      <c r="E168" s="59"/>
    </row>
    <row r="169" spans="1:5" x14ac:dyDescent="0.25">
      <c r="A169" s="59"/>
      <c r="B169" s="59"/>
      <c r="C169" s="59"/>
      <c r="D169" s="78"/>
      <c r="E169" s="59"/>
    </row>
    <row r="170" spans="1:5" x14ac:dyDescent="0.25">
      <c r="A170" s="59"/>
      <c r="B170" s="59"/>
      <c r="C170" s="59"/>
      <c r="D170" s="78"/>
      <c r="E170" s="59"/>
    </row>
    <row r="171" spans="1:5" x14ac:dyDescent="0.25">
      <c r="A171" s="59"/>
      <c r="B171" s="59"/>
      <c r="C171" s="59"/>
      <c r="D171" s="78"/>
      <c r="E171" s="59"/>
    </row>
    <row r="172" spans="1:5" x14ac:dyDescent="0.25">
      <c r="A172" s="59"/>
      <c r="B172" s="59"/>
      <c r="C172" s="59"/>
      <c r="D172" s="78"/>
      <c r="E172" s="59"/>
    </row>
    <row r="173" spans="1:5" x14ac:dyDescent="0.25">
      <c r="A173" s="59"/>
      <c r="B173" s="59"/>
      <c r="C173" s="59"/>
      <c r="D173" s="78"/>
      <c r="E173" s="59"/>
    </row>
    <row r="174" spans="1:5" x14ac:dyDescent="0.25">
      <c r="A174" s="59"/>
      <c r="B174" s="59"/>
      <c r="C174" s="59"/>
      <c r="D174" s="78"/>
      <c r="E174" s="59"/>
    </row>
    <row r="175" spans="1:5" x14ac:dyDescent="0.25">
      <c r="A175" s="59"/>
      <c r="B175" s="59"/>
      <c r="C175" s="59"/>
      <c r="D175" s="78"/>
      <c r="E175" s="59"/>
    </row>
    <row r="176" spans="1:5" x14ac:dyDescent="0.25">
      <c r="A176" s="59"/>
      <c r="B176" s="59"/>
      <c r="C176" s="59"/>
      <c r="D176" s="78"/>
      <c r="E176" s="59"/>
    </row>
    <row r="177" spans="1:5" x14ac:dyDescent="0.25">
      <c r="A177" s="59"/>
      <c r="B177" s="59"/>
      <c r="C177" s="59"/>
      <c r="D177" s="78"/>
      <c r="E177" s="59"/>
    </row>
    <row r="178" spans="1:5" x14ac:dyDescent="0.25">
      <c r="A178" s="59"/>
      <c r="B178" s="59"/>
      <c r="C178" s="59"/>
      <c r="D178" s="78"/>
      <c r="E178" s="59"/>
    </row>
    <row r="179" spans="1:5" x14ac:dyDescent="0.25">
      <c r="A179" s="59"/>
      <c r="B179" s="59"/>
      <c r="C179" s="59"/>
      <c r="D179" s="78"/>
      <c r="E179" s="59"/>
    </row>
    <row r="180" spans="1:5" x14ac:dyDescent="0.25">
      <c r="A180" s="59"/>
      <c r="B180" s="59"/>
      <c r="C180" s="59"/>
      <c r="D180" s="78"/>
      <c r="E180" s="59"/>
    </row>
    <row r="181" spans="1:5" x14ac:dyDescent="0.25">
      <c r="A181" s="59"/>
      <c r="B181" s="59"/>
      <c r="C181" s="59"/>
      <c r="D181" s="78"/>
      <c r="E181" s="59"/>
    </row>
    <row r="182" spans="1:5" x14ac:dyDescent="0.25">
      <c r="A182" s="59"/>
      <c r="B182" s="59"/>
      <c r="C182" s="59"/>
      <c r="D182" s="78"/>
      <c r="E182" s="59"/>
    </row>
    <row r="183" spans="1:5" x14ac:dyDescent="0.25">
      <c r="A183" s="59"/>
      <c r="B183" s="59"/>
      <c r="C183" s="59"/>
      <c r="D183" s="78"/>
      <c r="E183" s="59"/>
    </row>
    <row r="184" spans="1:5" x14ac:dyDescent="0.25">
      <c r="A184" s="59"/>
      <c r="B184" s="59"/>
      <c r="C184" s="59"/>
      <c r="D184" s="78"/>
      <c r="E184" s="59"/>
    </row>
    <row r="185" spans="1:5" x14ac:dyDescent="0.25">
      <c r="A185" s="59"/>
      <c r="B185" s="59"/>
      <c r="C185" s="59"/>
      <c r="D185" s="78"/>
      <c r="E185" s="59"/>
    </row>
    <row r="186" spans="1:5" x14ac:dyDescent="0.25">
      <c r="A186" s="59"/>
      <c r="B186" s="59"/>
      <c r="C186" s="59"/>
      <c r="D186" s="78"/>
      <c r="E186" s="59"/>
    </row>
    <row r="187" spans="1:5" x14ac:dyDescent="0.25">
      <c r="A187" s="59"/>
      <c r="B187" s="59"/>
      <c r="C187" s="59"/>
      <c r="D187" s="78"/>
      <c r="E187" s="59"/>
    </row>
    <row r="188" spans="1:5" x14ac:dyDescent="0.25">
      <c r="A188" s="59"/>
      <c r="B188" s="59"/>
      <c r="C188" s="59"/>
      <c r="D188" s="78"/>
      <c r="E188" s="59"/>
    </row>
    <row r="189" spans="1:5" x14ac:dyDescent="0.25">
      <c r="A189" s="59"/>
      <c r="B189" s="59"/>
      <c r="C189" s="59"/>
      <c r="D189" s="78"/>
      <c r="E189" s="59"/>
    </row>
    <row r="190" spans="1:5" x14ac:dyDescent="0.25">
      <c r="A190" s="59"/>
      <c r="B190" s="59"/>
      <c r="C190" s="59"/>
      <c r="D190" s="78"/>
      <c r="E190" s="59"/>
    </row>
    <row r="191" spans="1:5" x14ac:dyDescent="0.25">
      <c r="A191" s="59"/>
      <c r="B191" s="59"/>
      <c r="C191" s="59"/>
      <c r="D191" s="78"/>
      <c r="E191" s="59"/>
    </row>
    <row r="192" spans="1:5" x14ac:dyDescent="0.25">
      <c r="A192" s="59"/>
      <c r="B192" s="59"/>
      <c r="C192" s="59"/>
      <c r="D192" s="78"/>
      <c r="E192" s="59"/>
    </row>
    <row r="193" spans="1:5" x14ac:dyDescent="0.25">
      <c r="A193" s="59"/>
      <c r="B193" s="59"/>
      <c r="C193" s="59"/>
      <c r="D193" s="78"/>
      <c r="E193" s="59"/>
    </row>
    <row r="194" spans="1:5" x14ac:dyDescent="0.25">
      <c r="A194" s="59"/>
      <c r="B194" s="59"/>
      <c r="C194" s="59"/>
      <c r="D194" s="78"/>
      <c r="E194" s="59"/>
    </row>
    <row r="195" spans="1:5" x14ac:dyDescent="0.25">
      <c r="A195" s="59"/>
      <c r="B195" s="59"/>
      <c r="C195" s="59"/>
      <c r="D195" s="78"/>
      <c r="E195" s="59"/>
    </row>
    <row r="196" spans="1:5" x14ac:dyDescent="0.25">
      <c r="A196" s="59"/>
      <c r="B196" s="59"/>
      <c r="C196" s="59"/>
      <c r="D196" s="78"/>
      <c r="E196" s="59"/>
    </row>
    <row r="197" spans="1:5" x14ac:dyDescent="0.25">
      <c r="A197" s="59"/>
      <c r="B197" s="59"/>
      <c r="C197" s="59"/>
      <c r="D197" s="78"/>
      <c r="E197" s="59"/>
    </row>
    <row r="198" spans="1:5" x14ac:dyDescent="0.25">
      <c r="A198" s="59"/>
      <c r="B198" s="59"/>
      <c r="C198" s="59"/>
      <c r="D198" s="78"/>
      <c r="E198" s="59"/>
    </row>
    <row r="199" spans="1:5" x14ac:dyDescent="0.25">
      <c r="A199" s="59"/>
      <c r="B199" s="59"/>
      <c r="C199" s="59"/>
      <c r="D199" s="78"/>
      <c r="E199" s="59"/>
    </row>
    <row r="200" spans="1:5" x14ac:dyDescent="0.25">
      <c r="A200" s="59"/>
      <c r="B200" s="59"/>
      <c r="C200" s="59"/>
      <c r="D200" s="78"/>
      <c r="E200" s="59"/>
    </row>
    <row r="201" spans="1:5" x14ac:dyDescent="0.25">
      <c r="A201" s="59"/>
      <c r="B201" s="59"/>
      <c r="C201" s="59"/>
      <c r="D201" s="78"/>
      <c r="E201" s="59"/>
    </row>
    <row r="202" spans="1:5" x14ac:dyDescent="0.25">
      <c r="A202" s="59"/>
      <c r="B202" s="59"/>
      <c r="C202" s="59"/>
      <c r="D202" s="78"/>
      <c r="E202" s="59"/>
    </row>
    <row r="203" spans="1:5" x14ac:dyDescent="0.25">
      <c r="A203" s="59"/>
      <c r="B203" s="59"/>
      <c r="C203" s="59"/>
      <c r="D203" s="78"/>
      <c r="E203" s="59"/>
    </row>
    <row r="204" spans="1:5" x14ac:dyDescent="0.25">
      <c r="A204" s="59"/>
      <c r="B204" s="59"/>
      <c r="C204" s="59"/>
      <c r="D204" s="78"/>
      <c r="E204" s="59"/>
    </row>
    <row r="205" spans="1:5" x14ac:dyDescent="0.25">
      <c r="A205" s="59"/>
      <c r="B205" s="59"/>
      <c r="C205" s="59"/>
      <c r="D205" s="78"/>
      <c r="E205" s="59"/>
    </row>
    <row r="206" spans="1:5" x14ac:dyDescent="0.25">
      <c r="A206" s="59"/>
      <c r="B206" s="59"/>
      <c r="C206" s="59"/>
      <c r="D206" s="78"/>
      <c r="E206" s="59"/>
    </row>
    <row r="207" spans="1:5" x14ac:dyDescent="0.25">
      <c r="A207" s="59"/>
      <c r="B207" s="59"/>
      <c r="C207" s="59"/>
      <c r="D207" s="78"/>
      <c r="E207" s="59"/>
    </row>
    <row r="208" spans="1:5" x14ac:dyDescent="0.25">
      <c r="A208" s="59"/>
      <c r="B208" s="59"/>
      <c r="C208" s="59"/>
      <c r="D208" s="78"/>
      <c r="E208" s="59"/>
    </row>
    <row r="209" spans="1:5" x14ac:dyDescent="0.25">
      <c r="A209" s="59"/>
      <c r="B209" s="59"/>
      <c r="C209" s="59"/>
      <c r="D209" s="78"/>
      <c r="E209" s="59"/>
    </row>
    <row r="210" spans="1:5" x14ac:dyDescent="0.25">
      <c r="A210" s="59"/>
      <c r="B210" s="59"/>
      <c r="C210" s="59"/>
      <c r="D210" s="78"/>
      <c r="E210" s="59"/>
    </row>
    <row r="211" spans="1:5" x14ac:dyDescent="0.25">
      <c r="A211" s="59"/>
      <c r="B211" s="59"/>
      <c r="C211" s="59"/>
      <c r="D211" s="78"/>
      <c r="E211" s="59"/>
    </row>
    <row r="212" spans="1:5" x14ac:dyDescent="0.25">
      <c r="A212" s="59"/>
      <c r="B212" s="59"/>
      <c r="C212" s="59"/>
      <c r="D212" s="78"/>
      <c r="E212" s="59"/>
    </row>
    <row r="213" spans="1:5" x14ac:dyDescent="0.25">
      <c r="A213" s="59"/>
      <c r="B213" s="59"/>
      <c r="C213" s="59"/>
      <c r="D213" s="78"/>
      <c r="E213" s="59"/>
    </row>
    <row r="214" spans="1:5" x14ac:dyDescent="0.25">
      <c r="A214" s="59"/>
      <c r="B214" s="59"/>
      <c r="C214" s="59"/>
      <c r="D214" s="78"/>
      <c r="E214" s="59"/>
    </row>
    <row r="215" spans="1:5" x14ac:dyDescent="0.25">
      <c r="A215" s="59"/>
      <c r="B215" s="59"/>
      <c r="C215" s="59"/>
      <c r="D215" s="78"/>
      <c r="E215" s="59"/>
    </row>
    <row r="216" spans="1:5" x14ac:dyDescent="0.25">
      <c r="A216" s="59"/>
      <c r="B216" s="59"/>
      <c r="C216" s="59"/>
      <c r="D216" s="78"/>
      <c r="E216" s="59"/>
    </row>
    <row r="217" spans="1:5" x14ac:dyDescent="0.25">
      <c r="A217" s="59"/>
      <c r="B217" s="59"/>
      <c r="C217" s="59"/>
      <c r="D217" s="78"/>
      <c r="E217" s="59"/>
    </row>
    <row r="218" spans="1:5" x14ac:dyDescent="0.25">
      <c r="A218" s="59"/>
      <c r="B218" s="59"/>
      <c r="C218" s="59"/>
      <c r="D218" s="78"/>
      <c r="E218" s="59"/>
    </row>
    <row r="219" spans="1:5" x14ac:dyDescent="0.25">
      <c r="A219" s="59"/>
      <c r="B219" s="59"/>
      <c r="C219" s="59"/>
      <c r="D219" s="78"/>
      <c r="E219" s="59"/>
    </row>
    <row r="220" spans="1:5" x14ac:dyDescent="0.25">
      <c r="A220" s="59"/>
      <c r="B220" s="59"/>
      <c r="C220" s="59"/>
      <c r="D220" s="78"/>
      <c r="E220" s="59"/>
    </row>
    <row r="221" spans="1:5" x14ac:dyDescent="0.25">
      <c r="A221" s="59"/>
      <c r="B221" s="59"/>
      <c r="C221" s="59"/>
      <c r="D221" s="78"/>
      <c r="E221" s="59"/>
    </row>
    <row r="222" spans="1:5" x14ac:dyDescent="0.25">
      <c r="A222" s="59"/>
      <c r="B222" s="59"/>
      <c r="C222" s="59"/>
      <c r="D222" s="78"/>
      <c r="E222" s="59"/>
    </row>
    <row r="223" spans="1:5" x14ac:dyDescent="0.25">
      <c r="A223" s="59"/>
      <c r="B223" s="59"/>
      <c r="C223" s="59"/>
      <c r="D223" s="78"/>
      <c r="E223" s="59"/>
    </row>
    <row r="224" spans="1:5" x14ac:dyDescent="0.25">
      <c r="A224" s="59"/>
      <c r="B224" s="59"/>
      <c r="C224" s="59"/>
      <c r="D224" s="78"/>
      <c r="E224" s="59"/>
    </row>
    <row r="225" spans="1:5" x14ac:dyDescent="0.25">
      <c r="A225" s="59"/>
      <c r="B225" s="59"/>
      <c r="C225" s="59"/>
      <c r="D225" s="78"/>
      <c r="E225" s="59"/>
    </row>
    <row r="226" spans="1:5" x14ac:dyDescent="0.25">
      <c r="A226" s="59"/>
      <c r="B226" s="59"/>
      <c r="C226" s="59"/>
      <c r="D226" s="78"/>
      <c r="E226" s="59"/>
    </row>
    <row r="227" spans="1:5" x14ac:dyDescent="0.25">
      <c r="A227" s="59"/>
      <c r="B227" s="59"/>
      <c r="C227" s="59"/>
      <c r="D227" s="78"/>
      <c r="E227" s="59"/>
    </row>
    <row r="228" spans="1:5" x14ac:dyDescent="0.25">
      <c r="A228" s="59"/>
      <c r="B228" s="59"/>
      <c r="C228" s="59"/>
      <c r="D228" s="78"/>
      <c r="E228" s="59"/>
    </row>
    <row r="229" spans="1:5" x14ac:dyDescent="0.25">
      <c r="A229" s="59"/>
      <c r="B229" s="59"/>
      <c r="C229" s="59"/>
      <c r="D229" s="78"/>
      <c r="E229" s="59"/>
    </row>
    <row r="230" spans="1:5" x14ac:dyDescent="0.25">
      <c r="A230" s="59"/>
      <c r="B230" s="59"/>
      <c r="C230" s="59"/>
      <c r="D230" s="78"/>
      <c r="E230" s="59"/>
    </row>
    <row r="231" spans="1:5" x14ac:dyDescent="0.25">
      <c r="A231" s="59"/>
      <c r="B231" s="59"/>
      <c r="C231" s="59"/>
      <c r="D231" s="78"/>
      <c r="E231" s="59"/>
    </row>
    <row r="232" spans="1:5" x14ac:dyDescent="0.25">
      <c r="A232" s="59"/>
      <c r="B232" s="59"/>
      <c r="C232" s="59"/>
      <c r="D232" s="78"/>
      <c r="E232" s="59"/>
    </row>
    <row r="233" spans="1:5" x14ac:dyDescent="0.25">
      <c r="A233" s="59"/>
      <c r="B233" s="59"/>
      <c r="C233" s="59"/>
      <c r="D233" s="78"/>
      <c r="E233" s="59"/>
    </row>
    <row r="234" spans="1:5" x14ac:dyDescent="0.25">
      <c r="A234" s="59"/>
      <c r="B234" s="59"/>
      <c r="C234" s="59"/>
      <c r="D234" s="78"/>
      <c r="E234" s="59"/>
    </row>
    <row r="235" spans="1:5" x14ac:dyDescent="0.25">
      <c r="A235" s="59"/>
      <c r="B235" s="59"/>
      <c r="C235" s="59"/>
      <c r="D235" s="78"/>
      <c r="E235" s="59"/>
    </row>
    <row r="236" spans="1:5" x14ac:dyDescent="0.25">
      <c r="A236" s="59"/>
      <c r="B236" s="59"/>
      <c r="C236" s="59"/>
      <c r="D236" s="78"/>
      <c r="E236" s="59"/>
    </row>
    <row r="237" spans="1:5" x14ac:dyDescent="0.25">
      <c r="A237" s="59"/>
      <c r="B237" s="59"/>
      <c r="C237" s="59"/>
      <c r="D237" s="78"/>
      <c r="E237" s="59"/>
    </row>
    <row r="238" spans="1:5" x14ac:dyDescent="0.25">
      <c r="A238" s="59"/>
      <c r="B238" s="59"/>
      <c r="C238" s="59"/>
      <c r="D238" s="78"/>
      <c r="E238" s="59"/>
    </row>
    <row r="239" spans="1:5" x14ac:dyDescent="0.25">
      <c r="A239" s="59"/>
      <c r="B239" s="59"/>
      <c r="C239" s="59"/>
      <c r="D239" s="78"/>
      <c r="E239" s="59"/>
    </row>
    <row r="240" spans="1:5" x14ac:dyDescent="0.25">
      <c r="A240" s="59"/>
      <c r="B240" s="59"/>
      <c r="C240" s="59"/>
      <c r="D240" s="78"/>
      <c r="E240" s="59"/>
    </row>
    <row r="241" spans="1:5" x14ac:dyDescent="0.25">
      <c r="A241" s="59"/>
      <c r="B241" s="59"/>
      <c r="C241" s="59"/>
      <c r="D241" s="78"/>
      <c r="E241" s="59"/>
    </row>
    <row r="242" spans="1:5" x14ac:dyDescent="0.25">
      <c r="A242" s="59"/>
      <c r="B242" s="59"/>
      <c r="C242" s="59"/>
      <c r="D242" s="78"/>
      <c r="E242" s="59"/>
    </row>
    <row r="243" spans="1:5" x14ac:dyDescent="0.25">
      <c r="A243" s="59"/>
      <c r="B243" s="59"/>
      <c r="C243" s="59"/>
      <c r="D243" s="78"/>
      <c r="E243" s="59"/>
    </row>
    <row r="244" spans="1:5" x14ac:dyDescent="0.25">
      <c r="A244" s="59"/>
      <c r="B244" s="59"/>
      <c r="C244" s="59"/>
      <c r="D244" s="78"/>
      <c r="E244" s="59"/>
    </row>
    <row r="245" spans="1:5" x14ac:dyDescent="0.25">
      <c r="A245" s="59"/>
      <c r="B245" s="59"/>
      <c r="C245" s="59"/>
      <c r="D245" s="78"/>
      <c r="E245" s="59"/>
    </row>
    <row r="246" spans="1:5" x14ac:dyDescent="0.25">
      <c r="A246" s="59"/>
      <c r="B246" s="59"/>
      <c r="C246" s="59"/>
      <c r="D246" s="78"/>
      <c r="E246" s="59"/>
    </row>
    <row r="247" spans="1:5" x14ac:dyDescent="0.25">
      <c r="A247" s="59"/>
      <c r="B247" s="59"/>
      <c r="C247" s="59"/>
      <c r="D247" s="78"/>
      <c r="E247" s="59"/>
    </row>
    <row r="248" spans="1:5" x14ac:dyDescent="0.25">
      <c r="A248" s="59"/>
      <c r="B248" s="59"/>
      <c r="C248" s="59"/>
      <c r="D248" s="78"/>
      <c r="E248" s="59"/>
    </row>
    <row r="249" spans="1:5" x14ac:dyDescent="0.25">
      <c r="A249" s="59"/>
      <c r="B249" s="59"/>
      <c r="C249" s="59"/>
      <c r="D249" s="78"/>
      <c r="E249" s="59"/>
    </row>
    <row r="250" spans="1:5" x14ac:dyDescent="0.25">
      <c r="A250" s="59"/>
      <c r="B250" s="59"/>
      <c r="C250" s="59"/>
      <c r="D250" s="78"/>
      <c r="E250" s="59"/>
    </row>
    <row r="251" spans="1:5" x14ac:dyDescent="0.25">
      <c r="A251" s="59"/>
      <c r="B251" s="59"/>
      <c r="C251" s="59"/>
      <c r="D251" s="78"/>
      <c r="E251" s="59"/>
    </row>
    <row r="252" spans="1:5" x14ac:dyDescent="0.25">
      <c r="A252" s="59"/>
      <c r="B252" s="59"/>
      <c r="C252" s="59"/>
      <c r="D252" s="78"/>
      <c r="E252" s="59"/>
    </row>
    <row r="253" spans="1:5" x14ac:dyDescent="0.25">
      <c r="A253" s="59"/>
      <c r="B253" s="59"/>
      <c r="C253" s="59"/>
      <c r="D253" s="78"/>
      <c r="E253" s="59"/>
    </row>
    <row r="254" spans="1:5" x14ac:dyDescent="0.25">
      <c r="A254" s="59"/>
      <c r="B254" s="59"/>
      <c r="C254" s="59"/>
      <c r="D254" s="78"/>
      <c r="E254" s="59"/>
    </row>
    <row r="255" spans="1:5" x14ac:dyDescent="0.25">
      <c r="A255" s="59"/>
      <c r="B255" s="59"/>
      <c r="C255" s="59"/>
      <c r="D255" s="78"/>
      <c r="E255" s="59"/>
    </row>
    <row r="256" spans="1:5" x14ac:dyDescent="0.25">
      <c r="A256" s="59"/>
      <c r="B256" s="59"/>
      <c r="C256" s="59"/>
      <c r="D256" s="78"/>
      <c r="E256" s="59"/>
    </row>
    <row r="257" spans="1:5" x14ac:dyDescent="0.25">
      <c r="A257" s="59"/>
      <c r="B257" s="59"/>
      <c r="C257" s="59"/>
      <c r="D257" s="78"/>
      <c r="E257" s="59"/>
    </row>
    <row r="258" spans="1:5" x14ac:dyDescent="0.25">
      <c r="A258" s="59"/>
      <c r="B258" s="59"/>
      <c r="C258" s="59"/>
      <c r="D258" s="78"/>
      <c r="E258" s="59"/>
    </row>
    <row r="259" spans="1:5" x14ac:dyDescent="0.25">
      <c r="A259" s="59"/>
      <c r="B259" s="59"/>
      <c r="C259" s="59"/>
      <c r="D259" s="78"/>
      <c r="E259" s="59"/>
    </row>
    <row r="260" spans="1:5" x14ac:dyDescent="0.25">
      <c r="A260" s="59"/>
      <c r="B260" s="59"/>
      <c r="C260" s="59"/>
      <c r="D260" s="78"/>
      <c r="E260" s="59"/>
    </row>
    <row r="261" spans="1:5" x14ac:dyDescent="0.25">
      <c r="A261" s="59"/>
      <c r="B261" s="59"/>
      <c r="C261" s="59"/>
      <c r="D261" s="78"/>
      <c r="E261" s="59"/>
    </row>
    <row r="262" spans="1:5" x14ac:dyDescent="0.25">
      <c r="A262" s="59"/>
      <c r="B262" s="59"/>
      <c r="C262" s="59"/>
      <c r="D262" s="78"/>
      <c r="E262" s="59"/>
    </row>
    <row r="263" spans="1:5" x14ac:dyDescent="0.25">
      <c r="A263" s="59"/>
      <c r="B263" s="59"/>
      <c r="C263" s="59"/>
      <c r="D263" s="78"/>
      <c r="E263" s="59"/>
    </row>
    <row r="264" spans="1:5" x14ac:dyDescent="0.25">
      <c r="A264" s="59"/>
      <c r="B264" s="59"/>
      <c r="C264" s="59"/>
      <c r="D264" s="78"/>
      <c r="E264" s="59"/>
    </row>
    <row r="265" spans="1:5" x14ac:dyDescent="0.25">
      <c r="A265" s="59"/>
      <c r="B265" s="59"/>
      <c r="C265" s="59"/>
      <c r="D265" s="78"/>
      <c r="E265" s="59"/>
    </row>
    <row r="266" spans="1:5" x14ac:dyDescent="0.25">
      <c r="A266" s="59"/>
      <c r="B266" s="59"/>
      <c r="C266" s="59"/>
      <c r="D266" s="78"/>
      <c r="E266" s="59"/>
    </row>
    <row r="267" spans="1:5" x14ac:dyDescent="0.25">
      <c r="A267" s="59"/>
      <c r="B267" s="59"/>
      <c r="C267" s="59"/>
      <c r="D267" s="78"/>
      <c r="E267" s="59"/>
    </row>
    <row r="268" spans="1:5" x14ac:dyDescent="0.25">
      <c r="A268" s="59"/>
      <c r="B268" s="59"/>
      <c r="C268" s="59"/>
      <c r="D268" s="78"/>
      <c r="E268" s="59"/>
    </row>
    <row r="269" spans="1:5" x14ac:dyDescent="0.25">
      <c r="A269" s="59"/>
      <c r="B269" s="59"/>
      <c r="C269" s="59"/>
      <c r="D269" s="78"/>
      <c r="E269" s="59"/>
    </row>
    <row r="270" spans="1:5" x14ac:dyDescent="0.25">
      <c r="A270" s="59"/>
      <c r="B270" s="59"/>
      <c r="C270" s="59"/>
      <c r="D270" s="78"/>
      <c r="E270" s="59"/>
    </row>
    <row r="271" spans="1:5" x14ac:dyDescent="0.25">
      <c r="A271" s="59"/>
      <c r="B271" s="59"/>
      <c r="C271" s="59"/>
      <c r="D271" s="78"/>
      <c r="E271" s="59"/>
    </row>
    <row r="272" spans="1:5" x14ac:dyDescent="0.25">
      <c r="A272" s="59"/>
      <c r="B272" s="59"/>
      <c r="C272" s="59"/>
      <c r="D272" s="78"/>
      <c r="E272" s="59"/>
    </row>
    <row r="273" spans="1:5" x14ac:dyDescent="0.25">
      <c r="A273" s="59"/>
      <c r="B273" s="59"/>
      <c r="C273" s="59"/>
      <c r="D273" s="78"/>
      <c r="E273" s="59"/>
    </row>
    <row r="274" spans="1:5" x14ac:dyDescent="0.25">
      <c r="A274" s="59"/>
      <c r="B274" s="59"/>
      <c r="C274" s="59"/>
      <c r="D274" s="78"/>
      <c r="E274" s="59"/>
    </row>
    <row r="275" spans="1:5" x14ac:dyDescent="0.25">
      <c r="A275" s="59"/>
      <c r="B275" s="59"/>
      <c r="C275" s="59"/>
      <c r="D275" s="78"/>
      <c r="E275" s="59"/>
    </row>
    <row r="276" spans="1:5" x14ac:dyDescent="0.25">
      <c r="A276" s="59"/>
      <c r="B276" s="59"/>
      <c r="C276" s="59"/>
      <c r="D276" s="78"/>
      <c r="E276" s="59"/>
    </row>
    <row r="277" spans="1:5" x14ac:dyDescent="0.25">
      <c r="A277" s="59"/>
      <c r="B277" s="59"/>
      <c r="C277" s="59"/>
      <c r="D277" s="78"/>
      <c r="E277" s="59"/>
    </row>
    <row r="278" spans="1:5" x14ac:dyDescent="0.25">
      <c r="A278" s="59"/>
      <c r="B278" s="59"/>
      <c r="C278" s="59"/>
      <c r="D278" s="78"/>
      <c r="E278" s="59"/>
    </row>
    <row r="279" spans="1:5" x14ac:dyDescent="0.25">
      <c r="A279" s="59"/>
      <c r="B279" s="59"/>
      <c r="C279" s="59"/>
      <c r="D279" s="78"/>
      <c r="E279" s="59"/>
    </row>
    <row r="280" spans="1:5" x14ac:dyDescent="0.25">
      <c r="A280" s="59"/>
      <c r="B280" s="59"/>
      <c r="C280" s="59"/>
      <c r="D280" s="78"/>
      <c r="E280" s="59"/>
    </row>
    <row r="281" spans="1:5" x14ac:dyDescent="0.25">
      <c r="A281" s="59"/>
      <c r="B281" s="59"/>
      <c r="C281" s="59"/>
      <c r="D281" s="78"/>
      <c r="E281" s="59"/>
    </row>
    <row r="282" spans="1:5" x14ac:dyDescent="0.25">
      <c r="A282" s="59"/>
      <c r="B282" s="59"/>
      <c r="C282" s="59"/>
      <c r="D282" s="78"/>
      <c r="E282" s="59"/>
    </row>
    <row r="283" spans="1:5" x14ac:dyDescent="0.25">
      <c r="A283" s="59"/>
      <c r="B283" s="59"/>
      <c r="C283" s="59"/>
      <c r="D283" s="78"/>
      <c r="E283" s="59"/>
    </row>
    <row r="284" spans="1:5" x14ac:dyDescent="0.25">
      <c r="A284" s="59"/>
      <c r="B284" s="59"/>
      <c r="C284" s="59"/>
      <c r="D284" s="78"/>
      <c r="E284" s="59"/>
    </row>
    <row r="285" spans="1:5" x14ac:dyDescent="0.25">
      <c r="A285" s="59"/>
      <c r="B285" s="59"/>
      <c r="C285" s="59"/>
      <c r="D285" s="78"/>
      <c r="E285" s="59"/>
    </row>
    <row r="286" spans="1:5" x14ac:dyDescent="0.25">
      <c r="A286" s="59"/>
      <c r="B286" s="59"/>
      <c r="C286" s="59"/>
      <c r="D286" s="78"/>
      <c r="E286" s="59"/>
    </row>
    <row r="287" spans="1:5" x14ac:dyDescent="0.25">
      <c r="A287" s="59"/>
      <c r="B287" s="59"/>
      <c r="C287" s="59"/>
      <c r="D287" s="78"/>
      <c r="E287" s="59"/>
    </row>
    <row r="288" spans="1:5" x14ac:dyDescent="0.25">
      <c r="A288" s="59"/>
      <c r="B288" s="59"/>
      <c r="C288" s="59"/>
      <c r="D288" s="78"/>
      <c r="E288" s="59"/>
    </row>
    <row r="289" spans="1:5" x14ac:dyDescent="0.25">
      <c r="A289" s="59"/>
      <c r="B289" s="59"/>
      <c r="C289" s="59"/>
      <c r="D289" s="78"/>
      <c r="E289" s="59"/>
    </row>
    <row r="290" spans="1:5" x14ac:dyDescent="0.25">
      <c r="A290" s="59"/>
      <c r="B290" s="59"/>
      <c r="C290" s="59"/>
      <c r="D290" s="78"/>
      <c r="E290" s="59"/>
    </row>
    <row r="291" spans="1:5" x14ac:dyDescent="0.25">
      <c r="A291" s="59"/>
      <c r="B291" s="59"/>
      <c r="C291" s="59"/>
      <c r="D291" s="78"/>
      <c r="E291" s="59"/>
    </row>
    <row r="292" spans="1:5" x14ac:dyDescent="0.25">
      <c r="A292" s="59"/>
      <c r="B292" s="59"/>
      <c r="C292" s="59"/>
      <c r="D292" s="78"/>
      <c r="E292" s="59"/>
    </row>
    <row r="293" spans="1:5" x14ac:dyDescent="0.25">
      <c r="A293" s="59"/>
      <c r="B293" s="59"/>
      <c r="C293" s="59"/>
      <c r="D293" s="78"/>
      <c r="E293" s="59"/>
    </row>
    <row r="294" spans="1:5" x14ac:dyDescent="0.25">
      <c r="A294" s="59"/>
      <c r="B294" s="59"/>
      <c r="C294" s="59"/>
      <c r="D294" s="78"/>
      <c r="E294" s="59"/>
    </row>
    <row r="295" spans="1:5" x14ac:dyDescent="0.25">
      <c r="A295" s="59"/>
      <c r="B295" s="59"/>
      <c r="C295" s="59"/>
      <c r="D295" s="78"/>
      <c r="E295" s="59"/>
    </row>
    <row r="296" spans="1:5" x14ac:dyDescent="0.25">
      <c r="A296" s="59"/>
      <c r="B296" s="59"/>
      <c r="C296" s="59"/>
      <c r="D296" s="78"/>
      <c r="E296" s="59"/>
    </row>
    <row r="297" spans="1:5" x14ac:dyDescent="0.25">
      <c r="A297" s="59"/>
      <c r="B297" s="59"/>
      <c r="C297" s="59"/>
      <c r="D297" s="78"/>
      <c r="E297" s="59"/>
    </row>
    <row r="298" spans="1:5" x14ac:dyDescent="0.25">
      <c r="A298" s="59"/>
      <c r="B298" s="59"/>
      <c r="C298" s="59"/>
      <c r="D298" s="78"/>
      <c r="E298" s="59"/>
    </row>
    <row r="299" spans="1:5" x14ac:dyDescent="0.25">
      <c r="A299" s="59"/>
      <c r="B299" s="59"/>
      <c r="C299" s="59"/>
      <c r="D299" s="78"/>
      <c r="E299" s="59"/>
    </row>
    <row r="300" spans="1:5" x14ac:dyDescent="0.25">
      <c r="A300" s="59"/>
      <c r="B300" s="59"/>
      <c r="C300" s="59"/>
      <c r="D300" s="78"/>
      <c r="E300" s="59"/>
    </row>
    <row r="301" spans="1:5" x14ac:dyDescent="0.25">
      <c r="A301" s="59"/>
      <c r="B301" s="59"/>
      <c r="C301" s="59"/>
      <c r="D301" s="78"/>
      <c r="E301" s="59"/>
    </row>
    <row r="302" spans="1:5" x14ac:dyDescent="0.25">
      <c r="A302" s="59"/>
      <c r="B302" s="59"/>
      <c r="C302" s="59"/>
      <c r="D302" s="78"/>
      <c r="E302" s="59"/>
    </row>
    <row r="303" spans="1:5" x14ac:dyDescent="0.25">
      <c r="A303" s="59"/>
      <c r="B303" s="59"/>
      <c r="C303" s="59"/>
      <c r="D303" s="78"/>
      <c r="E303" s="59"/>
    </row>
    <row r="304" spans="1:5" x14ac:dyDescent="0.25">
      <c r="A304" s="59"/>
      <c r="B304" s="59"/>
      <c r="C304" s="59"/>
      <c r="D304" s="78"/>
      <c r="E304" s="59"/>
    </row>
    <row r="305" spans="1:5" x14ac:dyDescent="0.25">
      <c r="A305" s="59"/>
      <c r="B305" s="59"/>
      <c r="C305" s="59"/>
      <c r="D305" s="78"/>
      <c r="E305" s="59"/>
    </row>
    <row r="306" spans="1:5" x14ac:dyDescent="0.25">
      <c r="A306" s="59"/>
      <c r="B306" s="59"/>
      <c r="C306" s="59"/>
      <c r="D306" s="78"/>
      <c r="E306" s="59"/>
    </row>
    <row r="307" spans="1:5" x14ac:dyDescent="0.25">
      <c r="A307" s="59"/>
      <c r="B307" s="59"/>
      <c r="C307" s="59"/>
      <c r="D307" s="78"/>
      <c r="E307" s="59"/>
    </row>
    <row r="308" spans="1:5" x14ac:dyDescent="0.25">
      <c r="A308" s="59"/>
      <c r="B308" s="59"/>
      <c r="C308" s="59"/>
      <c r="D308" s="78"/>
      <c r="E308" s="59"/>
    </row>
    <row r="309" spans="1:5" x14ac:dyDescent="0.25">
      <c r="A309" s="59"/>
      <c r="B309" s="59"/>
      <c r="C309" s="59"/>
      <c r="D309" s="78"/>
      <c r="E309" s="59"/>
    </row>
    <row r="310" spans="1:5" x14ac:dyDescent="0.25">
      <c r="A310" s="59"/>
      <c r="B310" s="59"/>
      <c r="C310" s="59"/>
      <c r="D310" s="78"/>
      <c r="E310" s="59"/>
    </row>
    <row r="311" spans="1:5" x14ac:dyDescent="0.25">
      <c r="A311" s="59"/>
      <c r="B311" s="59"/>
      <c r="C311" s="59"/>
      <c r="D311" s="78"/>
      <c r="E311" s="59"/>
    </row>
    <row r="312" spans="1:5" x14ac:dyDescent="0.25">
      <c r="A312" s="59"/>
      <c r="B312" s="59"/>
      <c r="C312" s="59"/>
      <c r="D312" s="78"/>
      <c r="E312" s="59"/>
    </row>
    <row r="313" spans="1:5" x14ac:dyDescent="0.25">
      <c r="A313" s="59"/>
      <c r="B313" s="59"/>
      <c r="C313" s="59"/>
      <c r="D313" s="78"/>
      <c r="E313" s="59"/>
    </row>
    <row r="314" spans="1:5" x14ac:dyDescent="0.25">
      <c r="A314" s="59"/>
      <c r="B314" s="59"/>
      <c r="C314" s="59"/>
      <c r="D314" s="78"/>
      <c r="E314" s="59"/>
    </row>
    <row r="315" spans="1:5" x14ac:dyDescent="0.25">
      <c r="A315" s="59"/>
      <c r="B315" s="59"/>
      <c r="C315" s="59"/>
      <c r="D315" s="78"/>
      <c r="E315" s="59"/>
    </row>
    <row r="316" spans="1:5" x14ac:dyDescent="0.25">
      <c r="A316" s="59"/>
      <c r="B316" s="59"/>
      <c r="C316" s="59"/>
      <c r="D316" s="78"/>
      <c r="E316" s="59"/>
    </row>
    <row r="317" spans="1:5" x14ac:dyDescent="0.25">
      <c r="A317" s="59"/>
      <c r="B317" s="59"/>
      <c r="C317" s="59"/>
      <c r="D317" s="78"/>
      <c r="E317" s="59"/>
    </row>
    <row r="318" spans="1:5" x14ac:dyDescent="0.25">
      <c r="A318" s="59"/>
      <c r="B318" s="59"/>
      <c r="C318" s="59"/>
      <c r="D318" s="78"/>
      <c r="E318" s="59"/>
    </row>
    <row r="319" spans="1:5" x14ac:dyDescent="0.25">
      <c r="A319" s="59"/>
      <c r="B319" s="59"/>
      <c r="C319" s="59"/>
      <c r="D319" s="78"/>
      <c r="E319" s="59"/>
    </row>
    <row r="320" spans="1:5" x14ac:dyDescent="0.25">
      <c r="A320" s="59"/>
      <c r="B320" s="59"/>
      <c r="C320" s="59"/>
      <c r="D320" s="78"/>
      <c r="E320" s="59"/>
    </row>
    <row r="321" spans="1:5" x14ac:dyDescent="0.25">
      <c r="A321" s="59"/>
      <c r="B321" s="59"/>
      <c r="C321" s="59"/>
      <c r="D321" s="78"/>
      <c r="E321" s="59"/>
    </row>
    <row r="322" spans="1:5" x14ac:dyDescent="0.25">
      <c r="A322" s="59"/>
      <c r="B322" s="59"/>
      <c r="C322" s="59"/>
      <c r="D322" s="78"/>
      <c r="E322" s="59"/>
    </row>
    <row r="323" spans="1:5" x14ac:dyDescent="0.25">
      <c r="A323" s="59"/>
      <c r="B323" s="59"/>
      <c r="C323" s="59"/>
      <c r="D323" s="78"/>
      <c r="E323" s="59"/>
    </row>
    <row r="324" spans="1:5" x14ac:dyDescent="0.25">
      <c r="A324" s="59"/>
      <c r="B324" s="59"/>
      <c r="C324" s="59"/>
      <c r="D324" s="78"/>
      <c r="E324" s="59"/>
    </row>
    <row r="325" spans="1:5" x14ac:dyDescent="0.25">
      <c r="A325" s="59"/>
      <c r="B325" s="59"/>
      <c r="C325" s="59"/>
      <c r="D325" s="78"/>
      <c r="E325" s="59"/>
    </row>
    <row r="326" spans="1:5" x14ac:dyDescent="0.25">
      <c r="A326" s="59"/>
      <c r="B326" s="59"/>
      <c r="C326" s="59"/>
      <c r="D326" s="78"/>
      <c r="E326" s="59"/>
    </row>
    <row r="327" spans="1:5" x14ac:dyDescent="0.25">
      <c r="A327" s="59"/>
      <c r="B327" s="59"/>
      <c r="C327" s="59"/>
      <c r="D327" s="78"/>
      <c r="E327" s="59"/>
    </row>
    <row r="328" spans="1:5" x14ac:dyDescent="0.25">
      <c r="A328" s="59"/>
      <c r="B328" s="59"/>
      <c r="C328" s="59"/>
      <c r="D328" s="78"/>
      <c r="E328" s="59"/>
    </row>
    <row r="329" spans="1:5" x14ac:dyDescent="0.25">
      <c r="A329" s="59"/>
      <c r="B329" s="59"/>
      <c r="C329" s="59"/>
      <c r="D329" s="78"/>
      <c r="E329" s="59"/>
    </row>
    <row r="330" spans="1:5" x14ac:dyDescent="0.25">
      <c r="A330" s="59"/>
      <c r="B330" s="59"/>
      <c r="C330" s="59"/>
      <c r="D330" s="78"/>
      <c r="E330" s="59"/>
    </row>
    <row r="331" spans="1:5" x14ac:dyDescent="0.25">
      <c r="A331" s="59"/>
      <c r="B331" s="59"/>
      <c r="C331" s="59"/>
      <c r="D331" s="78"/>
      <c r="E331" s="59"/>
    </row>
    <row r="332" spans="1:5" x14ac:dyDescent="0.25">
      <c r="A332" s="59"/>
      <c r="B332" s="59"/>
      <c r="C332" s="59"/>
      <c r="D332" s="78"/>
      <c r="E332" s="59"/>
    </row>
    <row r="333" spans="1:5" x14ac:dyDescent="0.25">
      <c r="A333" s="59"/>
      <c r="B333" s="59"/>
      <c r="C333" s="59"/>
      <c r="D333" s="78"/>
      <c r="E333" s="59"/>
    </row>
    <row r="334" spans="1:5" x14ac:dyDescent="0.25">
      <c r="A334" s="59"/>
      <c r="B334" s="59"/>
      <c r="C334" s="59"/>
      <c r="D334" s="78"/>
      <c r="E334" s="59"/>
    </row>
    <row r="335" spans="1:5" x14ac:dyDescent="0.25">
      <c r="A335" s="59"/>
      <c r="B335" s="59"/>
      <c r="C335" s="59"/>
      <c r="D335" s="78"/>
      <c r="E335" s="59"/>
    </row>
    <row r="336" spans="1:5" x14ac:dyDescent="0.25">
      <c r="A336" s="59"/>
      <c r="B336" s="59"/>
      <c r="C336" s="59"/>
      <c r="D336" s="78"/>
      <c r="E336" s="59"/>
    </row>
    <row r="337" spans="1:5" x14ac:dyDescent="0.25">
      <c r="A337" s="59"/>
      <c r="B337" s="59"/>
      <c r="C337" s="59"/>
      <c r="D337" s="78"/>
      <c r="E337" s="59"/>
    </row>
    <row r="338" spans="1:5" x14ac:dyDescent="0.25">
      <c r="A338" s="59"/>
      <c r="B338" s="59"/>
      <c r="C338" s="59"/>
      <c r="D338" s="78"/>
      <c r="E338" s="59"/>
    </row>
    <row r="339" spans="1:5" x14ac:dyDescent="0.25">
      <c r="A339" s="59"/>
      <c r="B339" s="59"/>
      <c r="C339" s="59"/>
      <c r="D339" s="78"/>
      <c r="E339" s="59"/>
    </row>
    <row r="340" spans="1:5" x14ac:dyDescent="0.25">
      <c r="A340" s="59"/>
      <c r="B340" s="59"/>
      <c r="C340" s="59"/>
      <c r="D340" s="78"/>
      <c r="E340" s="59"/>
    </row>
    <row r="341" spans="1:5" x14ac:dyDescent="0.25">
      <c r="A341" s="59"/>
      <c r="B341" s="59"/>
      <c r="C341" s="59"/>
      <c r="D341" s="78"/>
      <c r="E341" s="59"/>
    </row>
    <row r="342" spans="1:5" x14ac:dyDescent="0.25">
      <c r="A342" s="59"/>
      <c r="B342" s="59"/>
      <c r="C342" s="59"/>
      <c r="D342" s="78"/>
      <c r="E342" s="59"/>
    </row>
    <row r="343" spans="1:5" x14ac:dyDescent="0.25">
      <c r="A343" s="59"/>
      <c r="B343" s="59"/>
      <c r="C343" s="59"/>
      <c r="D343" s="78"/>
      <c r="E343" s="59"/>
    </row>
    <row r="344" spans="1:5" x14ac:dyDescent="0.25">
      <c r="A344" s="59"/>
      <c r="B344" s="59"/>
      <c r="C344" s="59"/>
      <c r="D344" s="78"/>
      <c r="E344" s="59"/>
    </row>
    <row r="345" spans="1:5" x14ac:dyDescent="0.25">
      <c r="A345" s="59"/>
      <c r="B345" s="59"/>
      <c r="C345" s="59"/>
      <c r="D345" s="78"/>
      <c r="E345" s="59"/>
    </row>
    <row r="346" spans="1:5" x14ac:dyDescent="0.25">
      <c r="A346" s="59"/>
      <c r="B346" s="59"/>
      <c r="C346" s="59"/>
      <c r="D346" s="78"/>
      <c r="E346" s="59"/>
    </row>
    <row r="347" spans="1:5" x14ac:dyDescent="0.25">
      <c r="A347" s="59"/>
      <c r="B347" s="59"/>
      <c r="C347" s="59"/>
      <c r="D347" s="78"/>
      <c r="E347" s="59"/>
    </row>
    <row r="348" spans="1:5" x14ac:dyDescent="0.25">
      <c r="A348" s="59"/>
      <c r="B348" s="59"/>
      <c r="C348" s="59"/>
      <c r="D348" s="78"/>
      <c r="E348" s="59"/>
    </row>
    <row r="349" spans="1:5" x14ac:dyDescent="0.25">
      <c r="A349" s="59"/>
      <c r="B349" s="59"/>
      <c r="C349" s="59"/>
      <c r="D349" s="78"/>
      <c r="E349" s="59"/>
    </row>
    <row r="350" spans="1:5" x14ac:dyDescent="0.25">
      <c r="A350" s="59"/>
      <c r="B350" s="59"/>
      <c r="C350" s="59"/>
      <c r="D350" s="78"/>
      <c r="E350" s="59"/>
    </row>
    <row r="351" spans="1:5" x14ac:dyDescent="0.25">
      <c r="A351" s="59"/>
      <c r="B351" s="59"/>
      <c r="C351" s="59"/>
      <c r="D351" s="78"/>
      <c r="E351" s="59"/>
    </row>
    <row r="352" spans="1:5" x14ac:dyDescent="0.25">
      <c r="A352" s="59"/>
      <c r="B352" s="59"/>
      <c r="C352" s="59"/>
      <c r="D352" s="78"/>
      <c r="E352" s="59"/>
    </row>
    <row r="353" spans="1:5" x14ac:dyDescent="0.25">
      <c r="A353" s="59"/>
      <c r="B353" s="59"/>
      <c r="C353" s="59"/>
      <c r="D353" s="78"/>
      <c r="E353" s="59"/>
    </row>
    <row r="354" spans="1:5" x14ac:dyDescent="0.25">
      <c r="A354" s="59"/>
      <c r="B354" s="59"/>
      <c r="C354" s="59"/>
      <c r="D354" s="78"/>
      <c r="E354" s="59"/>
    </row>
    <row r="355" spans="1:5" x14ac:dyDescent="0.25">
      <c r="A355" s="59"/>
      <c r="B355" s="59"/>
      <c r="C355" s="59"/>
      <c r="D355" s="78"/>
      <c r="E355" s="59"/>
    </row>
    <row r="356" spans="1:5" x14ac:dyDescent="0.25">
      <c r="A356" s="59"/>
      <c r="B356" s="59"/>
      <c r="C356" s="59"/>
      <c r="D356" s="78"/>
      <c r="E356" s="59"/>
    </row>
    <row r="357" spans="1:5" x14ac:dyDescent="0.25">
      <c r="A357" s="59"/>
      <c r="B357" s="59"/>
      <c r="C357" s="59"/>
      <c r="D357" s="78"/>
      <c r="E357" s="59"/>
    </row>
    <row r="358" spans="1:5" x14ac:dyDescent="0.25">
      <c r="A358" s="59"/>
      <c r="B358" s="59"/>
      <c r="C358" s="59"/>
      <c r="D358" s="78"/>
      <c r="E358" s="59"/>
    </row>
    <row r="359" spans="1:5" x14ac:dyDescent="0.25">
      <c r="A359" s="59"/>
      <c r="B359" s="59"/>
      <c r="C359" s="59"/>
      <c r="D359" s="78"/>
      <c r="E359" s="59"/>
    </row>
    <row r="360" spans="1:5" x14ac:dyDescent="0.25">
      <c r="A360" s="59"/>
      <c r="B360" s="59"/>
      <c r="C360" s="59"/>
      <c r="D360" s="78"/>
      <c r="E360" s="59"/>
    </row>
    <row r="361" spans="1:5" x14ac:dyDescent="0.25">
      <c r="A361" s="59"/>
      <c r="B361" s="59"/>
      <c r="C361" s="59"/>
      <c r="D361" s="78"/>
      <c r="E361" s="59"/>
    </row>
    <row r="362" spans="1:5" x14ac:dyDescent="0.25">
      <c r="A362" s="59"/>
      <c r="B362" s="59"/>
      <c r="C362" s="59"/>
      <c r="D362" s="78"/>
      <c r="E362" s="59"/>
    </row>
    <row r="363" spans="1:5" x14ac:dyDescent="0.25">
      <c r="A363" s="59"/>
      <c r="B363" s="59"/>
      <c r="C363" s="59"/>
      <c r="D363" s="78"/>
      <c r="E363" s="59"/>
    </row>
    <row r="364" spans="1:5" x14ac:dyDescent="0.25">
      <c r="A364" s="59"/>
      <c r="B364" s="59"/>
      <c r="C364" s="59"/>
      <c r="D364" s="78"/>
      <c r="E364" s="59"/>
    </row>
    <row r="365" spans="1:5" x14ac:dyDescent="0.25">
      <c r="A365" s="59"/>
      <c r="B365" s="59"/>
      <c r="C365" s="59"/>
      <c r="D365" s="78"/>
      <c r="E365" s="59"/>
    </row>
    <row r="366" spans="1:5" x14ac:dyDescent="0.25">
      <c r="A366" s="59"/>
      <c r="B366" s="59"/>
      <c r="C366" s="59"/>
      <c r="D366" s="78"/>
      <c r="E366" s="59"/>
    </row>
    <row r="367" spans="1:5" x14ac:dyDescent="0.25">
      <c r="A367" s="59"/>
      <c r="B367" s="59"/>
      <c r="C367" s="59"/>
      <c r="D367" s="78"/>
      <c r="E367" s="59"/>
    </row>
    <row r="368" spans="1:5" x14ac:dyDescent="0.25">
      <c r="A368" s="59"/>
      <c r="B368" s="59"/>
      <c r="C368" s="59"/>
      <c r="D368" s="78"/>
      <c r="E368" s="59"/>
    </row>
    <row r="369" spans="1:5" x14ac:dyDescent="0.25">
      <c r="A369" s="59"/>
      <c r="B369" s="59"/>
      <c r="C369" s="59"/>
      <c r="D369" s="78"/>
      <c r="E369" s="59"/>
    </row>
    <row r="370" spans="1:5" x14ac:dyDescent="0.25">
      <c r="A370" s="59"/>
      <c r="B370" s="59"/>
      <c r="C370" s="59"/>
      <c r="D370" s="78"/>
      <c r="E370" s="59"/>
    </row>
    <row r="371" spans="1:5" x14ac:dyDescent="0.25">
      <c r="A371" s="59"/>
      <c r="B371" s="59"/>
      <c r="C371" s="59"/>
      <c r="D371" s="78"/>
      <c r="E371" s="59"/>
    </row>
    <row r="372" spans="1:5" x14ac:dyDescent="0.25">
      <c r="A372" s="59"/>
      <c r="B372" s="59"/>
      <c r="C372" s="59"/>
      <c r="D372" s="78"/>
      <c r="E372" s="59"/>
    </row>
    <row r="373" spans="1:5" x14ac:dyDescent="0.25">
      <c r="A373" s="59"/>
      <c r="B373" s="59"/>
      <c r="C373" s="59"/>
      <c r="D373" s="78"/>
      <c r="E373" s="59"/>
    </row>
    <row r="374" spans="1:5" x14ac:dyDescent="0.25">
      <c r="A374" s="59"/>
      <c r="B374" s="59"/>
      <c r="C374" s="59"/>
      <c r="D374" s="78"/>
      <c r="E374" s="59"/>
    </row>
    <row r="375" spans="1:5" x14ac:dyDescent="0.25">
      <c r="A375" s="59"/>
      <c r="B375" s="59"/>
      <c r="C375" s="59"/>
      <c r="D375" s="78"/>
      <c r="E375" s="59"/>
    </row>
    <row r="376" spans="1:5" x14ac:dyDescent="0.25">
      <c r="A376" s="59"/>
      <c r="B376" s="59"/>
      <c r="C376" s="59"/>
      <c r="D376" s="78"/>
      <c r="E376" s="59"/>
    </row>
    <row r="377" spans="1:5" x14ac:dyDescent="0.25">
      <c r="A377" s="59"/>
      <c r="B377" s="59"/>
      <c r="C377" s="59"/>
      <c r="D377" s="78"/>
      <c r="E377" s="59"/>
    </row>
    <row r="378" spans="1:5" x14ac:dyDescent="0.25">
      <c r="A378" s="59"/>
      <c r="B378" s="59"/>
      <c r="C378" s="59"/>
      <c r="D378" s="78"/>
      <c r="E378" s="59"/>
    </row>
    <row r="379" spans="1:5" x14ac:dyDescent="0.25">
      <c r="A379" s="59"/>
      <c r="B379" s="59"/>
      <c r="C379" s="59"/>
      <c r="D379" s="78"/>
      <c r="E379" s="59"/>
    </row>
    <row r="380" spans="1:5" x14ac:dyDescent="0.25">
      <c r="A380" s="59"/>
      <c r="B380" s="59"/>
      <c r="C380" s="59"/>
      <c r="D380" s="78"/>
      <c r="E380" s="59"/>
    </row>
    <row r="381" spans="1:5" x14ac:dyDescent="0.25">
      <c r="A381" s="59"/>
      <c r="B381" s="59"/>
      <c r="C381" s="59"/>
      <c r="D381" s="78"/>
      <c r="E381" s="59"/>
    </row>
    <row r="382" spans="1:5" x14ac:dyDescent="0.25">
      <c r="A382" s="59"/>
      <c r="B382" s="59"/>
      <c r="C382" s="59"/>
      <c r="D382" s="78"/>
      <c r="E382" s="59"/>
    </row>
    <row r="383" spans="1:5" x14ac:dyDescent="0.25">
      <c r="A383" s="59"/>
      <c r="B383" s="59"/>
      <c r="C383" s="59"/>
      <c r="D383" s="78"/>
      <c r="E383" s="59"/>
    </row>
    <row r="384" spans="1:5" x14ac:dyDescent="0.25">
      <c r="A384" s="59"/>
      <c r="B384" s="59"/>
      <c r="C384" s="59"/>
      <c r="D384" s="78"/>
      <c r="E384" s="59"/>
    </row>
    <row r="385" spans="1:5" x14ac:dyDescent="0.25">
      <c r="A385" s="59"/>
      <c r="B385" s="59"/>
      <c r="C385" s="59"/>
      <c r="D385" s="78"/>
      <c r="E385" s="59"/>
    </row>
    <row r="386" spans="1:5" x14ac:dyDescent="0.25">
      <c r="A386" s="59"/>
      <c r="B386" s="59"/>
      <c r="C386" s="59"/>
      <c r="D386" s="78"/>
      <c r="E386" s="59"/>
    </row>
    <row r="387" spans="1:5" x14ac:dyDescent="0.25">
      <c r="A387" s="59"/>
      <c r="B387" s="59"/>
      <c r="C387" s="59"/>
      <c r="D387" s="78"/>
      <c r="E387" s="59"/>
    </row>
    <row r="388" spans="1:5" x14ac:dyDescent="0.25">
      <c r="A388" s="59"/>
      <c r="B388" s="59"/>
      <c r="C388" s="59"/>
      <c r="D388" s="78"/>
      <c r="E388" s="59"/>
    </row>
    <row r="389" spans="1:5" x14ac:dyDescent="0.25">
      <c r="A389" s="59"/>
      <c r="B389" s="59"/>
      <c r="C389" s="59"/>
      <c r="D389" s="78"/>
      <c r="E389" s="59"/>
    </row>
    <row r="390" spans="1:5" x14ac:dyDescent="0.25">
      <c r="A390" s="59"/>
      <c r="B390" s="59"/>
      <c r="C390" s="59"/>
      <c r="D390" s="78"/>
      <c r="E390" s="59"/>
    </row>
    <row r="391" spans="1:5" x14ac:dyDescent="0.25">
      <c r="A391" s="59"/>
      <c r="B391" s="59"/>
      <c r="C391" s="59"/>
      <c r="D391" s="78"/>
      <c r="E391" s="59"/>
    </row>
    <row r="392" spans="1:5" x14ac:dyDescent="0.25">
      <c r="A392" s="59"/>
      <c r="B392" s="59"/>
      <c r="C392" s="59"/>
      <c r="D392" s="78"/>
      <c r="E392" s="59"/>
    </row>
    <row r="393" spans="1:5" x14ac:dyDescent="0.25">
      <c r="A393" s="59"/>
      <c r="B393" s="59"/>
      <c r="C393" s="59"/>
      <c r="D393" s="78"/>
      <c r="E393" s="59"/>
    </row>
    <row r="394" spans="1:5" x14ac:dyDescent="0.25">
      <c r="A394" s="59"/>
      <c r="B394" s="59"/>
      <c r="C394" s="59"/>
      <c r="D394" s="78"/>
      <c r="E394" s="59"/>
    </row>
    <row r="395" spans="1:5" x14ac:dyDescent="0.25">
      <c r="A395" s="59"/>
      <c r="B395" s="59"/>
      <c r="C395" s="59"/>
      <c r="D395" s="78"/>
      <c r="E395" s="59"/>
    </row>
    <row r="396" spans="1:5" x14ac:dyDescent="0.25">
      <c r="A396" s="59"/>
      <c r="B396" s="59"/>
      <c r="C396" s="59"/>
      <c r="D396" s="78"/>
      <c r="E396" s="59"/>
    </row>
    <row r="397" spans="1:5" x14ac:dyDescent="0.25">
      <c r="A397" s="59"/>
      <c r="B397" s="59"/>
      <c r="C397" s="59"/>
      <c r="D397" s="78"/>
      <c r="E397" s="59"/>
    </row>
    <row r="398" spans="1:5" x14ac:dyDescent="0.25">
      <c r="A398" s="59"/>
      <c r="B398" s="59"/>
      <c r="C398" s="59"/>
      <c r="D398" s="78"/>
      <c r="E398" s="59"/>
    </row>
    <row r="399" spans="1:5" x14ac:dyDescent="0.25">
      <c r="A399" s="59"/>
      <c r="B399" s="59"/>
      <c r="C399" s="59"/>
      <c r="D399" s="78"/>
      <c r="E399" s="59"/>
    </row>
    <row r="400" spans="1:5" x14ac:dyDescent="0.25">
      <c r="A400" s="59"/>
      <c r="B400" s="59"/>
      <c r="C400" s="59"/>
      <c r="D400" s="78"/>
      <c r="E400" s="59"/>
    </row>
    <row r="401" spans="1:5" x14ac:dyDescent="0.25">
      <c r="A401" s="59"/>
      <c r="B401" s="59"/>
      <c r="C401" s="59"/>
      <c r="D401" s="78"/>
      <c r="E401" s="59"/>
    </row>
    <row r="402" spans="1:5" x14ac:dyDescent="0.25">
      <c r="A402" s="59"/>
      <c r="B402" s="59"/>
      <c r="C402" s="59"/>
      <c r="D402" s="78"/>
      <c r="E402" s="59"/>
    </row>
    <row r="403" spans="1:5" x14ac:dyDescent="0.25">
      <c r="A403" s="59"/>
      <c r="B403" s="59"/>
      <c r="C403" s="59"/>
      <c r="D403" s="78"/>
      <c r="E403" s="59"/>
    </row>
    <row r="404" spans="1:5" x14ac:dyDescent="0.25">
      <c r="A404" s="59"/>
      <c r="B404" s="59"/>
      <c r="C404" s="59"/>
      <c r="D404" s="78"/>
      <c r="E404" s="59"/>
    </row>
    <row r="405" spans="1:5" x14ac:dyDescent="0.25">
      <c r="A405" s="59"/>
      <c r="B405" s="59"/>
      <c r="C405" s="59"/>
      <c r="D405" s="78"/>
      <c r="E405" s="59"/>
    </row>
    <row r="406" spans="1:5" x14ac:dyDescent="0.25">
      <c r="A406" s="59"/>
      <c r="B406" s="59"/>
      <c r="C406" s="59"/>
      <c r="D406" s="78"/>
      <c r="E406" s="59"/>
    </row>
    <row r="407" spans="1:5" x14ac:dyDescent="0.25">
      <c r="A407" s="59"/>
      <c r="B407" s="59"/>
      <c r="C407" s="59"/>
      <c r="D407" s="78"/>
      <c r="E407" s="59"/>
    </row>
    <row r="408" spans="1:5" x14ac:dyDescent="0.25">
      <c r="A408" s="59"/>
      <c r="B408" s="59"/>
      <c r="C408" s="59"/>
      <c r="D408" s="78"/>
      <c r="E408" s="59"/>
    </row>
    <row r="409" spans="1:5" x14ac:dyDescent="0.25">
      <c r="A409" s="59"/>
      <c r="B409" s="59"/>
      <c r="C409" s="59"/>
      <c r="D409" s="78"/>
      <c r="E409" s="59"/>
    </row>
    <row r="410" spans="1:5" x14ac:dyDescent="0.25">
      <c r="A410" s="59"/>
      <c r="B410" s="59"/>
      <c r="C410" s="59"/>
      <c r="D410" s="78"/>
      <c r="E410" s="59"/>
    </row>
    <row r="411" spans="1:5" x14ac:dyDescent="0.25">
      <c r="A411" s="59"/>
      <c r="B411" s="59"/>
      <c r="C411" s="59"/>
      <c r="D411" s="78"/>
      <c r="E411" s="59"/>
    </row>
    <row r="412" spans="1:5" x14ac:dyDescent="0.25">
      <c r="A412" s="59"/>
      <c r="B412" s="59"/>
      <c r="C412" s="59"/>
      <c r="D412" s="78"/>
      <c r="E412" s="59"/>
    </row>
    <row r="413" spans="1:5" x14ac:dyDescent="0.25">
      <c r="A413" s="59"/>
      <c r="B413" s="59"/>
      <c r="C413" s="59"/>
      <c r="D413" s="78"/>
      <c r="E413" s="59"/>
    </row>
    <row r="414" spans="1:5" x14ac:dyDescent="0.25">
      <c r="A414" s="59"/>
      <c r="B414" s="59"/>
      <c r="C414" s="59"/>
      <c r="D414" s="78"/>
      <c r="E414" s="59"/>
    </row>
    <row r="415" spans="1:5" x14ac:dyDescent="0.25">
      <c r="A415" s="59"/>
      <c r="B415" s="59"/>
      <c r="C415" s="59"/>
      <c r="D415" s="78"/>
      <c r="E415" s="59"/>
    </row>
    <row r="416" spans="1:5" x14ac:dyDescent="0.25">
      <c r="A416" s="59"/>
      <c r="B416" s="59"/>
      <c r="C416" s="59"/>
      <c r="D416" s="78"/>
      <c r="E416" s="59"/>
    </row>
    <row r="417" spans="1:5" x14ac:dyDescent="0.25">
      <c r="A417" s="59"/>
      <c r="B417" s="59"/>
      <c r="C417" s="59"/>
      <c r="D417" s="78"/>
      <c r="E417" s="59"/>
    </row>
    <row r="418" spans="1:5" x14ac:dyDescent="0.25">
      <c r="A418" s="59"/>
      <c r="B418" s="59"/>
      <c r="C418" s="59"/>
      <c r="D418" s="78"/>
      <c r="E418" s="59"/>
    </row>
    <row r="419" spans="1:5" x14ac:dyDescent="0.25">
      <c r="A419" s="59"/>
      <c r="B419" s="59"/>
      <c r="C419" s="59"/>
      <c r="D419" s="78"/>
      <c r="E419" s="59"/>
    </row>
    <row r="420" spans="1:5" x14ac:dyDescent="0.25">
      <c r="A420" s="59"/>
      <c r="B420" s="59"/>
      <c r="C420" s="59"/>
      <c r="D420" s="78"/>
      <c r="E420" s="59"/>
    </row>
    <row r="421" spans="1:5" x14ac:dyDescent="0.25">
      <c r="A421" s="59"/>
      <c r="B421" s="59"/>
      <c r="C421" s="59"/>
      <c r="D421" s="78"/>
      <c r="E421" s="59"/>
    </row>
    <row r="422" spans="1:5" x14ac:dyDescent="0.25">
      <c r="A422" s="59"/>
      <c r="B422" s="59"/>
      <c r="C422" s="59"/>
      <c r="D422" s="78"/>
      <c r="E422" s="59"/>
    </row>
    <row r="423" spans="1:5" x14ac:dyDescent="0.25">
      <c r="A423" s="59"/>
      <c r="B423" s="59"/>
      <c r="C423" s="59"/>
      <c r="D423" s="78"/>
      <c r="E423" s="59"/>
    </row>
    <row r="424" spans="1:5" x14ac:dyDescent="0.25">
      <c r="A424" s="59"/>
      <c r="B424" s="59"/>
      <c r="C424" s="59"/>
      <c r="D424" s="78"/>
      <c r="E424" s="59"/>
    </row>
    <row r="425" spans="1:5" x14ac:dyDescent="0.25">
      <c r="A425" s="59"/>
      <c r="B425" s="59"/>
      <c r="C425" s="59"/>
      <c r="D425" s="78"/>
      <c r="E425" s="59"/>
    </row>
    <row r="426" spans="1:5" x14ac:dyDescent="0.25">
      <c r="A426" s="59"/>
      <c r="B426" s="59"/>
      <c r="C426" s="59"/>
      <c r="D426" s="78"/>
      <c r="E426" s="59"/>
    </row>
    <row r="427" spans="1:5" x14ac:dyDescent="0.25">
      <c r="A427" s="59"/>
      <c r="B427" s="59"/>
      <c r="C427" s="59"/>
      <c r="D427" s="78"/>
      <c r="E427" s="59"/>
    </row>
    <row r="428" spans="1:5" x14ac:dyDescent="0.25">
      <c r="A428" s="59"/>
      <c r="B428" s="59"/>
      <c r="C428" s="59"/>
      <c r="D428" s="78"/>
      <c r="E428" s="59"/>
    </row>
    <row r="429" spans="1:5" x14ac:dyDescent="0.25">
      <c r="A429" s="59"/>
      <c r="B429" s="59"/>
      <c r="C429" s="59"/>
      <c r="D429" s="78"/>
      <c r="E429" s="59"/>
    </row>
    <row r="430" spans="1:5" x14ac:dyDescent="0.25">
      <c r="A430" s="59"/>
      <c r="B430" s="59"/>
      <c r="C430" s="59"/>
      <c r="D430" s="78"/>
      <c r="E430" s="59"/>
    </row>
    <row r="431" spans="1:5" x14ac:dyDescent="0.25">
      <c r="A431" s="59"/>
      <c r="B431" s="59"/>
      <c r="C431" s="59"/>
      <c r="D431" s="78"/>
      <c r="E431" s="59"/>
    </row>
    <row r="432" spans="1:5" x14ac:dyDescent="0.25">
      <c r="A432" s="59"/>
      <c r="B432" s="59"/>
      <c r="C432" s="59"/>
      <c r="D432" s="78"/>
      <c r="E432" s="59"/>
    </row>
    <row r="433" spans="1:5" x14ac:dyDescent="0.25">
      <c r="A433" s="59"/>
      <c r="B433" s="59"/>
      <c r="C433" s="59"/>
      <c r="D433" s="78"/>
      <c r="E433" s="59"/>
    </row>
    <row r="434" spans="1:5" x14ac:dyDescent="0.25">
      <c r="A434" s="59"/>
      <c r="B434" s="59"/>
      <c r="C434" s="59"/>
      <c r="D434" s="78"/>
      <c r="E434" s="59"/>
    </row>
    <row r="435" spans="1:5" x14ac:dyDescent="0.25">
      <c r="A435" s="59"/>
      <c r="B435" s="59"/>
      <c r="C435" s="59"/>
      <c r="D435" s="78"/>
      <c r="E435" s="59"/>
    </row>
    <row r="436" spans="1:5" x14ac:dyDescent="0.25">
      <c r="A436" s="59"/>
      <c r="B436" s="59"/>
      <c r="C436" s="59"/>
      <c r="D436" s="78"/>
      <c r="E436" s="59"/>
    </row>
    <row r="437" spans="1:5" x14ac:dyDescent="0.25">
      <c r="A437" s="59"/>
      <c r="B437" s="59"/>
      <c r="C437" s="59"/>
      <c r="D437" s="78"/>
      <c r="E437" s="59"/>
    </row>
    <row r="438" spans="1:5" x14ac:dyDescent="0.25">
      <c r="A438" s="59"/>
      <c r="B438" s="59"/>
      <c r="C438" s="59"/>
      <c r="D438" s="78"/>
      <c r="E438" s="59"/>
    </row>
    <row r="439" spans="1:5" x14ac:dyDescent="0.25">
      <c r="A439" s="59"/>
      <c r="B439" s="59"/>
      <c r="C439" s="59"/>
      <c r="D439" s="78"/>
      <c r="E439" s="59"/>
    </row>
    <row r="440" spans="1:5" x14ac:dyDescent="0.25">
      <c r="A440" s="59"/>
      <c r="B440" s="59"/>
      <c r="C440" s="59"/>
      <c r="D440" s="78"/>
      <c r="E440" s="59"/>
    </row>
    <row r="441" spans="1:5" x14ac:dyDescent="0.25">
      <c r="A441" s="59"/>
      <c r="B441" s="59"/>
      <c r="C441" s="59"/>
      <c r="D441" s="78"/>
      <c r="E441" s="59"/>
    </row>
    <row r="442" spans="1:5" x14ac:dyDescent="0.25">
      <c r="A442" s="59"/>
      <c r="B442" s="59"/>
      <c r="C442" s="59"/>
      <c r="D442" s="78"/>
      <c r="E442" s="59"/>
    </row>
    <row r="443" spans="1:5" x14ac:dyDescent="0.25">
      <c r="A443" s="59"/>
      <c r="B443" s="59"/>
      <c r="C443" s="59"/>
      <c r="D443" s="78"/>
      <c r="E443" s="59"/>
    </row>
    <row r="444" spans="1:5" x14ac:dyDescent="0.25">
      <c r="A444" s="59"/>
      <c r="B444" s="59"/>
      <c r="C444" s="59"/>
      <c r="D444" s="78"/>
      <c r="E444" s="59"/>
    </row>
  </sheetData>
  <mergeCells count="5">
    <mergeCell ref="J23:J27"/>
    <mergeCell ref="A1:K1"/>
    <mergeCell ref="A2:K5"/>
    <mergeCell ref="A6:K6"/>
    <mergeCell ref="J8:J22"/>
  </mergeCells>
  <dataValidations count="1">
    <dataValidation type="list" allowBlank="1" showInputMessage="1" showErrorMessage="1" sqref="G8:G27" xr:uid="{00000000-0002-0000-0200-000000000000}">
      <formula1>"No cumple,Cumple parcialmente,Cumple totalmente,No aplica "</formula1>
    </dataValidation>
  </dataValidations>
  <pageMargins left="0.7" right="0.7" top="0.75" bottom="0.75" header="0.3" footer="0.3"/>
  <pageSetup scale="42" orientation="portrait" r:id="rId1"/>
  <colBreaks count="2" manualBreakCount="2">
    <brk id="5" max="57" man="1"/>
    <brk id="1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X378"/>
  <sheetViews>
    <sheetView topLeftCell="A9" zoomScale="74" zoomScaleNormal="74" workbookViewId="0">
      <selection activeCell="I8" sqref="I8"/>
    </sheetView>
  </sheetViews>
  <sheetFormatPr baseColWidth="10" defaultColWidth="11.44140625" defaultRowHeight="13.8" x14ac:dyDescent="0.25"/>
  <cols>
    <col min="1" max="1" width="11.44140625" style="29"/>
    <col min="2" max="2" width="29.44140625" style="29" customWidth="1"/>
    <col min="3" max="3" width="11.44140625" style="29"/>
    <col min="4" max="4" width="56.6640625" style="29" customWidth="1"/>
    <col min="5" max="5" width="16.5546875" style="29" customWidth="1"/>
    <col min="6" max="6" width="71.21875" style="29" customWidth="1"/>
    <col min="7" max="7" width="23.5546875" style="29" customWidth="1"/>
    <col min="8" max="8" width="13.88671875" style="29" customWidth="1"/>
    <col min="9" max="9" width="98.33203125" style="29" customWidth="1"/>
    <col min="10" max="10" width="55" style="29" customWidth="1"/>
    <col min="11" max="11" width="33.88671875" style="29" customWidth="1"/>
    <col min="12" max="12" width="30.88671875" style="29" customWidth="1"/>
    <col min="13" max="34" width="11.44140625" style="29"/>
    <col min="35" max="35" width="11.33203125" style="29" customWidth="1"/>
    <col min="36" max="16384" width="11.44140625" style="29"/>
  </cols>
  <sheetData>
    <row r="1" spans="1:50" x14ac:dyDescent="0.25">
      <c r="A1" s="190"/>
      <c r="B1" s="190"/>
      <c r="C1" s="190"/>
      <c r="D1" s="190"/>
      <c r="E1" s="190"/>
      <c r="F1" s="190"/>
      <c r="G1" s="190"/>
      <c r="H1" s="190"/>
      <c r="I1" s="190"/>
      <c r="J1" s="190"/>
      <c r="K1" s="190"/>
    </row>
    <row r="2" spans="1:50" ht="15.75" customHeight="1" x14ac:dyDescent="0.25">
      <c r="A2" s="191" t="s">
        <v>153</v>
      </c>
      <c r="B2" s="192"/>
      <c r="C2" s="192"/>
      <c r="D2" s="192"/>
      <c r="E2" s="192"/>
      <c r="F2" s="192"/>
      <c r="G2" s="192"/>
      <c r="H2" s="192"/>
      <c r="I2" s="192"/>
      <c r="J2" s="192"/>
      <c r="K2" s="192"/>
    </row>
    <row r="3" spans="1:50" ht="15.75" customHeight="1" x14ac:dyDescent="0.25">
      <c r="A3" s="193"/>
      <c r="B3" s="194"/>
      <c r="C3" s="194"/>
      <c r="D3" s="194"/>
      <c r="E3" s="194"/>
      <c r="F3" s="194"/>
      <c r="G3" s="194"/>
      <c r="H3" s="194"/>
      <c r="I3" s="194"/>
      <c r="J3" s="194"/>
      <c r="K3" s="194"/>
    </row>
    <row r="4" spans="1:50" ht="15.75" customHeight="1" x14ac:dyDescent="0.25">
      <c r="A4" s="193"/>
      <c r="B4" s="194"/>
      <c r="C4" s="194"/>
      <c r="D4" s="194"/>
      <c r="E4" s="194"/>
      <c r="F4" s="194"/>
      <c r="G4" s="194"/>
      <c r="H4" s="194"/>
      <c r="I4" s="194"/>
      <c r="J4" s="194"/>
      <c r="K4" s="194"/>
    </row>
    <row r="5" spans="1:50" ht="15.75" customHeight="1" x14ac:dyDescent="0.25">
      <c r="A5" s="195"/>
      <c r="B5" s="196"/>
      <c r="C5" s="196"/>
      <c r="D5" s="196"/>
      <c r="E5" s="196"/>
      <c r="F5" s="196"/>
      <c r="G5" s="196"/>
      <c r="H5" s="196"/>
      <c r="I5" s="196"/>
      <c r="J5" s="196"/>
      <c r="K5" s="196"/>
    </row>
    <row r="6" spans="1:50" x14ac:dyDescent="0.25">
      <c r="A6" s="197"/>
      <c r="B6" s="198"/>
      <c r="C6" s="198"/>
      <c r="D6" s="198"/>
      <c r="E6" s="198"/>
      <c r="F6" s="198"/>
      <c r="G6" s="198"/>
      <c r="H6" s="198"/>
      <c r="I6" s="198"/>
      <c r="J6" s="198"/>
      <c r="K6" s="198"/>
    </row>
    <row r="7" spans="1:50" s="109" customFormat="1" ht="27.6" x14ac:dyDescent="0.25">
      <c r="A7" s="32" t="s">
        <v>915</v>
      </c>
      <c r="B7" s="32" t="s">
        <v>916</v>
      </c>
      <c r="C7" s="32" t="s">
        <v>943</v>
      </c>
      <c r="D7" s="32" t="s">
        <v>944</v>
      </c>
      <c r="E7" s="32" t="s">
        <v>942</v>
      </c>
      <c r="F7" s="32" t="s">
        <v>0</v>
      </c>
      <c r="G7" s="33" t="s">
        <v>7</v>
      </c>
      <c r="H7" s="33" t="s">
        <v>6</v>
      </c>
      <c r="I7" s="33" t="s">
        <v>175</v>
      </c>
      <c r="J7" s="33" t="s">
        <v>42</v>
      </c>
      <c r="K7" s="108" t="s">
        <v>43</v>
      </c>
    </row>
    <row r="8" spans="1:50" s="85" customFormat="1" ht="199.2" customHeight="1" x14ac:dyDescent="0.25">
      <c r="A8" s="34" t="s">
        <v>14</v>
      </c>
      <c r="B8" s="34" t="s">
        <v>64</v>
      </c>
      <c r="C8" s="34" t="s">
        <v>1</v>
      </c>
      <c r="D8" s="34" t="s">
        <v>65</v>
      </c>
      <c r="E8" s="47" t="s">
        <v>434</v>
      </c>
      <c r="F8" s="35" t="s">
        <v>440</v>
      </c>
      <c r="G8" s="34" t="s">
        <v>172</v>
      </c>
      <c r="H8" s="36">
        <f>IF(G8="No cumple",0,IF(G8="Cumple parcialmente",0.5,IF(G8="Cumple totalmente",1,IF(G8="No aplica ",1,0))))</f>
        <v>1</v>
      </c>
      <c r="I8" s="44" t="s">
        <v>442</v>
      </c>
      <c r="J8" s="214" t="s">
        <v>495</v>
      </c>
      <c r="K8" s="214" t="s">
        <v>838</v>
      </c>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row>
    <row r="9" spans="1:50" s="85" customFormat="1" ht="79.8" customHeight="1" x14ac:dyDescent="0.25">
      <c r="A9" s="34" t="s">
        <v>14</v>
      </c>
      <c r="B9" s="34" t="s">
        <v>64</v>
      </c>
      <c r="C9" s="34" t="s">
        <v>1</v>
      </c>
      <c r="D9" s="34" t="s">
        <v>65</v>
      </c>
      <c r="E9" s="47" t="s">
        <v>435</v>
      </c>
      <c r="F9" s="35" t="s">
        <v>441</v>
      </c>
      <c r="G9" s="34" t="s">
        <v>172</v>
      </c>
      <c r="H9" s="36">
        <f t="shared" ref="H9:H13" si="0">IF(G9="No cumple",0,IF(G9="Cumple parcialmente",0.5,IF(G9="Cumple totalmente",1,IF(G9="No aplica ",1,0))))</f>
        <v>1</v>
      </c>
      <c r="I9" s="46" t="s">
        <v>443</v>
      </c>
      <c r="J9" s="214"/>
      <c r="K9" s="214"/>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row>
    <row r="10" spans="1:50" s="85" customFormat="1" ht="280.8" customHeight="1" x14ac:dyDescent="0.25">
      <c r="A10" s="34" t="s">
        <v>14</v>
      </c>
      <c r="B10" s="34" t="s">
        <v>64</v>
      </c>
      <c r="C10" s="34" t="s">
        <v>1</v>
      </c>
      <c r="D10" s="34" t="s">
        <v>65</v>
      </c>
      <c r="E10" s="34" t="s">
        <v>436</v>
      </c>
      <c r="F10" s="35" t="s">
        <v>181</v>
      </c>
      <c r="G10" s="34" t="s">
        <v>172</v>
      </c>
      <c r="H10" s="36">
        <f t="shared" si="0"/>
        <v>1</v>
      </c>
      <c r="I10" s="46" t="s">
        <v>444</v>
      </c>
      <c r="J10" s="214"/>
      <c r="K10" s="214"/>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row>
    <row r="11" spans="1:50" s="87" customFormat="1" ht="160.80000000000001" customHeight="1" x14ac:dyDescent="0.25">
      <c r="A11" s="34" t="s">
        <v>14</v>
      </c>
      <c r="B11" s="34" t="s">
        <v>64</v>
      </c>
      <c r="C11" s="34" t="s">
        <v>4</v>
      </c>
      <c r="D11" s="47" t="s">
        <v>66</v>
      </c>
      <c r="E11" s="34" t="s">
        <v>437</v>
      </c>
      <c r="F11" s="35" t="s">
        <v>182</v>
      </c>
      <c r="G11" s="34" t="s">
        <v>172</v>
      </c>
      <c r="H11" s="36">
        <f t="shared" si="0"/>
        <v>1</v>
      </c>
      <c r="I11" s="46" t="s">
        <v>485</v>
      </c>
      <c r="J11" s="214" t="s">
        <v>484</v>
      </c>
      <c r="K11" s="86"/>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row>
    <row r="12" spans="1:50" s="91" customFormat="1" ht="66" customHeight="1" x14ac:dyDescent="0.25">
      <c r="A12" s="34" t="s">
        <v>14</v>
      </c>
      <c r="B12" s="34" t="s">
        <v>64</v>
      </c>
      <c r="C12" s="34" t="s">
        <v>4</v>
      </c>
      <c r="D12" s="47" t="s">
        <v>66</v>
      </c>
      <c r="E12" s="34" t="s">
        <v>438</v>
      </c>
      <c r="F12" s="88" t="s">
        <v>67</v>
      </c>
      <c r="G12" s="34" t="s">
        <v>172</v>
      </c>
      <c r="H12" s="36">
        <f t="shared" si="0"/>
        <v>1</v>
      </c>
      <c r="I12" s="89" t="s">
        <v>68</v>
      </c>
      <c r="J12" s="214"/>
      <c r="K12" s="46" t="s">
        <v>839</v>
      </c>
      <c r="L12" s="29"/>
      <c r="M12" s="29"/>
      <c r="N12" s="29"/>
      <c r="O12" s="29"/>
      <c r="P12" s="29"/>
      <c r="Q12" s="29"/>
      <c r="R12" s="29"/>
      <c r="S12" s="29"/>
      <c r="T12" s="29"/>
      <c r="U12" s="29"/>
      <c r="V12" s="29"/>
      <c r="W12" s="29"/>
      <c r="X12" s="29"/>
      <c r="Y12" s="29"/>
      <c r="Z12" s="29"/>
      <c r="AA12" s="29"/>
      <c r="AB12" s="29"/>
      <c r="AC12" s="29"/>
      <c r="AD12" s="90"/>
      <c r="AE12" s="86"/>
      <c r="AF12" s="86"/>
      <c r="AG12" s="86"/>
      <c r="AH12" s="86"/>
      <c r="AI12" s="86"/>
      <c r="AJ12" s="86"/>
      <c r="AK12" s="86"/>
      <c r="AL12" s="86"/>
      <c r="AM12" s="86"/>
      <c r="AN12" s="86"/>
      <c r="AO12" s="86"/>
      <c r="AP12" s="86"/>
      <c r="AQ12" s="86"/>
      <c r="AR12" s="86"/>
      <c r="AS12" s="86"/>
      <c r="AT12" s="86"/>
      <c r="AU12" s="86"/>
      <c r="AV12" s="86"/>
      <c r="AW12" s="86"/>
      <c r="AX12" s="86"/>
    </row>
    <row r="13" spans="1:50" s="87" customFormat="1" ht="114.6" customHeight="1" x14ac:dyDescent="0.25">
      <c r="A13" s="34" t="s">
        <v>14</v>
      </c>
      <c r="B13" s="34" t="s">
        <v>64</v>
      </c>
      <c r="C13" s="34" t="s">
        <v>4</v>
      </c>
      <c r="D13" s="47" t="s">
        <v>21</v>
      </c>
      <c r="E13" s="34" t="s">
        <v>439</v>
      </c>
      <c r="F13" s="92" t="s">
        <v>183</v>
      </c>
      <c r="G13" s="34" t="s">
        <v>172</v>
      </c>
      <c r="H13" s="36">
        <f t="shared" si="0"/>
        <v>1</v>
      </c>
      <c r="I13" s="46" t="s">
        <v>486</v>
      </c>
      <c r="J13" s="214"/>
      <c r="K13" s="86"/>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row>
    <row r="14" spans="1:50" s="87" customFormat="1" ht="21.6" customHeight="1" x14ac:dyDescent="0.25">
      <c r="A14" s="93"/>
      <c r="B14" s="93"/>
      <c r="C14" s="93"/>
      <c r="D14" s="93"/>
      <c r="E14" s="93"/>
      <c r="F14" s="93"/>
      <c r="G14" s="94" t="s">
        <v>831</v>
      </c>
      <c r="H14" s="74">
        <f>SUM(H8:H13)</f>
        <v>6</v>
      </c>
      <c r="I14" s="95"/>
      <c r="J14" s="96"/>
      <c r="K14" s="97"/>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row>
    <row r="15" spans="1:50" x14ac:dyDescent="0.25">
      <c r="A15" s="59"/>
      <c r="B15" s="59"/>
      <c r="C15" s="59"/>
      <c r="D15" s="59"/>
      <c r="E15" s="59"/>
    </row>
    <row r="16" spans="1:50" x14ac:dyDescent="0.25">
      <c r="A16" s="59"/>
      <c r="B16" s="59"/>
      <c r="C16" s="59"/>
      <c r="D16" s="59"/>
      <c r="E16" s="59"/>
    </row>
    <row r="17" spans="1:5" x14ac:dyDescent="0.25">
      <c r="A17" s="59"/>
      <c r="B17" s="59"/>
      <c r="C17" s="59"/>
      <c r="D17" s="59"/>
      <c r="E17" s="59"/>
    </row>
    <row r="18" spans="1:5" x14ac:dyDescent="0.25">
      <c r="A18" s="59"/>
      <c r="B18" s="59"/>
      <c r="C18" s="59"/>
      <c r="D18" s="59"/>
      <c r="E18" s="59"/>
    </row>
    <row r="19" spans="1:5" x14ac:dyDescent="0.25">
      <c r="A19" s="59"/>
      <c r="B19" s="59"/>
      <c r="C19" s="59"/>
      <c r="D19" s="59"/>
      <c r="E19" s="59"/>
    </row>
    <row r="20" spans="1:5" x14ac:dyDescent="0.25">
      <c r="A20" s="59"/>
      <c r="B20" s="59"/>
      <c r="C20" s="59"/>
      <c r="D20" s="59"/>
      <c r="E20" s="59"/>
    </row>
    <row r="21" spans="1:5" x14ac:dyDescent="0.25">
      <c r="A21" s="59"/>
      <c r="B21" s="59"/>
      <c r="C21" s="59"/>
      <c r="D21" s="59"/>
      <c r="E21" s="59"/>
    </row>
    <row r="22" spans="1:5" x14ac:dyDescent="0.25">
      <c r="A22" s="59"/>
      <c r="B22" s="59"/>
      <c r="C22" s="59"/>
      <c r="D22" s="59"/>
      <c r="E22" s="59"/>
    </row>
    <row r="23" spans="1:5" x14ac:dyDescent="0.25">
      <c r="A23" s="59"/>
      <c r="B23" s="59"/>
      <c r="C23" s="59"/>
      <c r="D23" s="59"/>
      <c r="E23" s="59"/>
    </row>
    <row r="24" spans="1:5" x14ac:dyDescent="0.25">
      <c r="A24" s="59"/>
      <c r="B24" s="59"/>
      <c r="C24" s="59"/>
      <c r="D24" s="59"/>
      <c r="E24" s="59"/>
    </row>
    <row r="25" spans="1:5" x14ac:dyDescent="0.25">
      <c r="A25" s="59"/>
      <c r="B25" s="59"/>
      <c r="C25" s="59"/>
      <c r="D25" s="59"/>
      <c r="E25" s="59"/>
    </row>
    <row r="26" spans="1:5" x14ac:dyDescent="0.25">
      <c r="A26" s="59"/>
      <c r="B26" s="59"/>
      <c r="C26" s="59"/>
      <c r="D26" s="59"/>
      <c r="E26" s="59"/>
    </row>
    <row r="27" spans="1:5" x14ac:dyDescent="0.25">
      <c r="A27" s="59"/>
      <c r="B27" s="59"/>
      <c r="C27" s="59"/>
      <c r="D27" s="59"/>
      <c r="E27" s="59"/>
    </row>
    <row r="28" spans="1:5" x14ac:dyDescent="0.25">
      <c r="A28" s="59"/>
      <c r="B28" s="59"/>
      <c r="C28" s="59"/>
      <c r="D28" s="59"/>
      <c r="E28" s="59"/>
    </row>
    <row r="29" spans="1:5" x14ac:dyDescent="0.25">
      <c r="A29" s="59"/>
      <c r="B29" s="59"/>
      <c r="C29" s="59"/>
      <c r="D29" s="59"/>
      <c r="E29" s="59"/>
    </row>
    <row r="30" spans="1:5" x14ac:dyDescent="0.25">
      <c r="A30" s="59"/>
      <c r="B30" s="59"/>
      <c r="C30" s="59"/>
      <c r="D30" s="59"/>
      <c r="E30" s="59"/>
    </row>
    <row r="31" spans="1:5" x14ac:dyDescent="0.25">
      <c r="A31" s="59"/>
      <c r="B31" s="59"/>
      <c r="C31" s="59"/>
      <c r="D31" s="59"/>
      <c r="E31" s="59"/>
    </row>
    <row r="32" spans="1:5" x14ac:dyDescent="0.25">
      <c r="A32" s="59"/>
      <c r="B32" s="59"/>
      <c r="C32" s="59"/>
      <c r="D32" s="59"/>
      <c r="E32" s="59"/>
    </row>
    <row r="33" spans="1:5" x14ac:dyDescent="0.25">
      <c r="A33" s="59"/>
      <c r="B33" s="59"/>
      <c r="C33" s="59"/>
      <c r="D33" s="59"/>
      <c r="E33" s="59"/>
    </row>
    <row r="34" spans="1:5" x14ac:dyDescent="0.25">
      <c r="A34" s="59"/>
      <c r="B34" s="59"/>
      <c r="C34" s="59"/>
      <c r="D34" s="59"/>
      <c r="E34" s="59"/>
    </row>
    <row r="35" spans="1:5" x14ac:dyDescent="0.25">
      <c r="A35" s="59"/>
      <c r="B35" s="59"/>
      <c r="C35" s="59"/>
      <c r="D35" s="59"/>
      <c r="E35" s="59"/>
    </row>
    <row r="36" spans="1:5" x14ac:dyDescent="0.25">
      <c r="A36" s="59"/>
      <c r="B36" s="59"/>
      <c r="C36" s="59"/>
      <c r="D36" s="59"/>
      <c r="E36" s="59"/>
    </row>
    <row r="37" spans="1:5" x14ac:dyDescent="0.25">
      <c r="A37" s="59"/>
      <c r="B37" s="59"/>
      <c r="C37" s="59"/>
      <c r="D37" s="59"/>
      <c r="E37" s="59"/>
    </row>
    <row r="38" spans="1:5" x14ac:dyDescent="0.25">
      <c r="A38" s="59"/>
      <c r="B38" s="59"/>
      <c r="C38" s="59"/>
      <c r="D38" s="59"/>
      <c r="E38" s="59"/>
    </row>
    <row r="39" spans="1:5" x14ac:dyDescent="0.25">
      <c r="A39" s="59"/>
      <c r="B39" s="59"/>
      <c r="C39" s="59"/>
      <c r="D39" s="59"/>
      <c r="E39" s="59"/>
    </row>
    <row r="40" spans="1:5" x14ac:dyDescent="0.25">
      <c r="A40" s="59"/>
      <c r="B40" s="59"/>
      <c r="C40" s="59"/>
      <c r="D40" s="59"/>
      <c r="E40" s="59"/>
    </row>
    <row r="41" spans="1:5" x14ac:dyDescent="0.25">
      <c r="A41" s="59"/>
      <c r="B41" s="59"/>
      <c r="C41" s="59"/>
      <c r="D41" s="59"/>
      <c r="E41" s="59"/>
    </row>
    <row r="42" spans="1:5" x14ac:dyDescent="0.25">
      <c r="A42" s="59"/>
      <c r="B42" s="59"/>
      <c r="C42" s="59"/>
      <c r="D42" s="59"/>
      <c r="E42" s="59"/>
    </row>
    <row r="43" spans="1:5" x14ac:dyDescent="0.25">
      <c r="A43" s="59"/>
      <c r="B43" s="59"/>
      <c r="C43" s="59"/>
      <c r="D43" s="59"/>
      <c r="E43" s="59"/>
    </row>
    <row r="44" spans="1:5" x14ac:dyDescent="0.25">
      <c r="A44" s="59"/>
      <c r="B44" s="59"/>
      <c r="C44" s="59"/>
      <c r="D44" s="59"/>
      <c r="E44" s="59"/>
    </row>
    <row r="45" spans="1:5" x14ac:dyDescent="0.25">
      <c r="A45" s="59"/>
      <c r="B45" s="59"/>
      <c r="C45" s="59"/>
      <c r="D45" s="59"/>
      <c r="E45" s="59"/>
    </row>
    <row r="46" spans="1:5" x14ac:dyDescent="0.25">
      <c r="A46" s="59"/>
      <c r="B46" s="59"/>
      <c r="C46" s="59"/>
      <c r="D46" s="59"/>
      <c r="E46" s="59"/>
    </row>
    <row r="47" spans="1:5" x14ac:dyDescent="0.25">
      <c r="A47" s="59"/>
      <c r="B47" s="59"/>
      <c r="C47" s="59"/>
      <c r="D47" s="59"/>
      <c r="E47" s="59"/>
    </row>
    <row r="48" spans="1:5" x14ac:dyDescent="0.25">
      <c r="A48" s="59"/>
      <c r="B48" s="59"/>
      <c r="C48" s="59"/>
      <c r="D48" s="59"/>
      <c r="E48" s="59"/>
    </row>
    <row r="49" spans="1:5" x14ac:dyDescent="0.25">
      <c r="A49" s="59"/>
      <c r="B49" s="59"/>
      <c r="C49" s="59"/>
      <c r="D49" s="59"/>
      <c r="E49" s="59"/>
    </row>
    <row r="50" spans="1:5" x14ac:dyDescent="0.25">
      <c r="A50" s="59"/>
      <c r="B50" s="59"/>
      <c r="C50" s="59"/>
      <c r="D50" s="59"/>
      <c r="E50" s="59"/>
    </row>
    <row r="51" spans="1:5" x14ac:dyDescent="0.25">
      <c r="A51" s="59"/>
      <c r="B51" s="59"/>
      <c r="C51" s="59"/>
      <c r="D51" s="59"/>
      <c r="E51" s="59"/>
    </row>
    <row r="52" spans="1:5" x14ac:dyDescent="0.25">
      <c r="A52" s="59"/>
      <c r="B52" s="59"/>
      <c r="C52" s="59"/>
      <c r="D52" s="59"/>
      <c r="E52" s="59"/>
    </row>
    <row r="53" spans="1:5" x14ac:dyDescent="0.25">
      <c r="A53" s="59"/>
      <c r="B53" s="59"/>
      <c r="C53" s="59"/>
      <c r="D53" s="59"/>
      <c r="E53" s="59"/>
    </row>
    <row r="54" spans="1:5" x14ac:dyDescent="0.25">
      <c r="A54" s="59"/>
      <c r="B54" s="59"/>
      <c r="C54" s="59"/>
      <c r="D54" s="59"/>
      <c r="E54" s="59"/>
    </row>
    <row r="55" spans="1:5" x14ac:dyDescent="0.25">
      <c r="A55" s="59"/>
      <c r="B55" s="59"/>
      <c r="C55" s="59"/>
      <c r="D55" s="59"/>
      <c r="E55" s="59"/>
    </row>
    <row r="56" spans="1:5" x14ac:dyDescent="0.25">
      <c r="A56" s="59"/>
      <c r="B56" s="59"/>
      <c r="C56" s="59"/>
      <c r="D56" s="59"/>
      <c r="E56" s="59"/>
    </row>
    <row r="57" spans="1:5" x14ac:dyDescent="0.25">
      <c r="A57" s="59"/>
      <c r="B57" s="59"/>
      <c r="C57" s="59"/>
      <c r="D57" s="59"/>
      <c r="E57" s="59"/>
    </row>
    <row r="58" spans="1:5" x14ac:dyDescent="0.25">
      <c r="A58" s="59"/>
      <c r="B58" s="59"/>
      <c r="C58" s="59"/>
      <c r="D58" s="59"/>
      <c r="E58" s="59"/>
    </row>
    <row r="59" spans="1:5" x14ac:dyDescent="0.25">
      <c r="A59" s="59"/>
      <c r="B59" s="59"/>
      <c r="C59" s="59"/>
      <c r="D59" s="59"/>
      <c r="E59" s="59"/>
    </row>
    <row r="60" spans="1:5" x14ac:dyDescent="0.25">
      <c r="A60" s="59"/>
      <c r="B60" s="59"/>
      <c r="C60" s="59"/>
      <c r="D60" s="59"/>
      <c r="E60" s="59"/>
    </row>
    <row r="61" spans="1:5" x14ac:dyDescent="0.25">
      <c r="A61" s="59"/>
      <c r="B61" s="59"/>
      <c r="C61" s="59"/>
      <c r="D61" s="59"/>
      <c r="E61" s="59"/>
    </row>
    <row r="62" spans="1:5" x14ac:dyDescent="0.25">
      <c r="A62" s="59"/>
      <c r="B62" s="59"/>
      <c r="C62" s="59"/>
      <c r="D62" s="59"/>
      <c r="E62" s="59"/>
    </row>
    <row r="63" spans="1:5" x14ac:dyDescent="0.25">
      <c r="A63" s="59"/>
      <c r="B63" s="59"/>
      <c r="C63" s="59"/>
      <c r="D63" s="59"/>
      <c r="E63" s="59"/>
    </row>
    <row r="64" spans="1:5" x14ac:dyDescent="0.25">
      <c r="A64" s="59"/>
      <c r="B64" s="59"/>
      <c r="C64" s="59"/>
      <c r="D64" s="59"/>
      <c r="E64" s="59"/>
    </row>
    <row r="65" spans="1:5" x14ac:dyDescent="0.25">
      <c r="A65" s="59"/>
      <c r="B65" s="59"/>
      <c r="C65" s="59"/>
      <c r="D65" s="59"/>
      <c r="E65" s="59"/>
    </row>
    <row r="66" spans="1:5" x14ac:dyDescent="0.25">
      <c r="A66" s="59"/>
      <c r="B66" s="59"/>
      <c r="C66" s="59"/>
      <c r="D66" s="59"/>
      <c r="E66" s="59"/>
    </row>
    <row r="67" spans="1:5" x14ac:dyDescent="0.25">
      <c r="A67" s="59"/>
      <c r="B67" s="59"/>
      <c r="C67" s="59"/>
      <c r="D67" s="59"/>
      <c r="E67" s="59"/>
    </row>
    <row r="68" spans="1:5" x14ac:dyDescent="0.25">
      <c r="A68" s="59"/>
      <c r="B68" s="59"/>
      <c r="C68" s="59"/>
      <c r="D68" s="59"/>
      <c r="E68" s="59"/>
    </row>
    <row r="69" spans="1:5" x14ac:dyDescent="0.25">
      <c r="A69" s="59"/>
      <c r="B69" s="59"/>
      <c r="C69" s="59"/>
      <c r="D69" s="59"/>
      <c r="E69" s="59"/>
    </row>
    <row r="70" spans="1:5" x14ac:dyDescent="0.25">
      <c r="A70" s="59"/>
      <c r="B70" s="59"/>
      <c r="C70" s="59"/>
      <c r="D70" s="59"/>
      <c r="E70" s="59"/>
    </row>
    <row r="71" spans="1:5" x14ac:dyDescent="0.25">
      <c r="A71" s="59"/>
      <c r="B71" s="59"/>
      <c r="C71" s="59"/>
      <c r="D71" s="59"/>
      <c r="E71" s="59"/>
    </row>
    <row r="72" spans="1:5" x14ac:dyDescent="0.25">
      <c r="A72" s="59"/>
      <c r="B72" s="59"/>
      <c r="C72" s="59"/>
      <c r="D72" s="59"/>
      <c r="E72" s="59"/>
    </row>
    <row r="73" spans="1:5" x14ac:dyDescent="0.25">
      <c r="A73" s="59"/>
      <c r="B73" s="59"/>
      <c r="C73" s="59"/>
      <c r="D73" s="59"/>
      <c r="E73" s="59"/>
    </row>
    <row r="74" spans="1:5" x14ac:dyDescent="0.25">
      <c r="A74" s="59"/>
      <c r="B74" s="59"/>
      <c r="C74" s="59"/>
      <c r="D74" s="59"/>
      <c r="E74" s="59"/>
    </row>
    <row r="75" spans="1:5" x14ac:dyDescent="0.25">
      <c r="A75" s="59"/>
      <c r="B75" s="59"/>
      <c r="C75" s="59"/>
      <c r="D75" s="59"/>
      <c r="E75" s="59"/>
    </row>
    <row r="76" spans="1:5" x14ac:dyDescent="0.25">
      <c r="A76" s="59"/>
      <c r="B76" s="59"/>
      <c r="C76" s="59"/>
      <c r="D76" s="59"/>
      <c r="E76" s="59"/>
    </row>
    <row r="77" spans="1:5" x14ac:dyDescent="0.25">
      <c r="A77" s="59"/>
      <c r="B77" s="59"/>
      <c r="C77" s="59"/>
      <c r="D77" s="59"/>
      <c r="E77" s="59"/>
    </row>
    <row r="78" spans="1:5" x14ac:dyDescent="0.25">
      <c r="A78" s="59"/>
      <c r="B78" s="59"/>
      <c r="C78" s="59"/>
      <c r="D78" s="59"/>
      <c r="E78" s="59"/>
    </row>
    <row r="79" spans="1:5" x14ac:dyDescent="0.25">
      <c r="A79" s="59"/>
      <c r="B79" s="59"/>
      <c r="C79" s="59"/>
      <c r="D79" s="59"/>
      <c r="E79" s="59"/>
    </row>
    <row r="80" spans="1:5" x14ac:dyDescent="0.25">
      <c r="A80" s="59"/>
      <c r="B80" s="59"/>
      <c r="C80" s="59"/>
      <c r="D80" s="59"/>
      <c r="E80" s="59"/>
    </row>
    <row r="81" spans="1:5" x14ac:dyDescent="0.25">
      <c r="A81" s="59"/>
      <c r="B81" s="59"/>
      <c r="C81" s="59"/>
      <c r="D81" s="59"/>
      <c r="E81" s="59"/>
    </row>
    <row r="82" spans="1:5" x14ac:dyDescent="0.25">
      <c r="A82" s="59"/>
      <c r="B82" s="59"/>
      <c r="C82" s="59"/>
      <c r="D82" s="59"/>
      <c r="E82" s="59"/>
    </row>
    <row r="83" spans="1:5" x14ac:dyDescent="0.25">
      <c r="A83" s="59"/>
      <c r="B83" s="59"/>
      <c r="C83" s="59"/>
      <c r="D83" s="59"/>
      <c r="E83" s="59"/>
    </row>
    <row r="84" spans="1:5" x14ac:dyDescent="0.25">
      <c r="A84" s="59"/>
      <c r="B84" s="59"/>
      <c r="C84" s="59"/>
      <c r="D84" s="59"/>
      <c r="E84" s="59"/>
    </row>
    <row r="85" spans="1:5" x14ac:dyDescent="0.25">
      <c r="A85" s="59"/>
      <c r="B85" s="59"/>
      <c r="C85" s="59"/>
      <c r="D85" s="59"/>
      <c r="E85" s="59"/>
    </row>
    <row r="86" spans="1:5" x14ac:dyDescent="0.25">
      <c r="A86" s="59"/>
      <c r="B86" s="59"/>
      <c r="C86" s="59"/>
      <c r="D86" s="59"/>
      <c r="E86" s="59"/>
    </row>
    <row r="87" spans="1:5" x14ac:dyDescent="0.25">
      <c r="A87" s="59"/>
      <c r="B87" s="59"/>
      <c r="C87" s="59"/>
      <c r="D87" s="59"/>
      <c r="E87" s="59"/>
    </row>
    <row r="88" spans="1:5" x14ac:dyDescent="0.25">
      <c r="A88" s="59"/>
      <c r="B88" s="59"/>
      <c r="C88" s="59"/>
      <c r="D88" s="59"/>
      <c r="E88" s="59"/>
    </row>
    <row r="89" spans="1:5" x14ac:dyDescent="0.25">
      <c r="A89" s="59"/>
      <c r="B89" s="59"/>
      <c r="C89" s="59"/>
      <c r="D89" s="59"/>
      <c r="E89" s="59"/>
    </row>
    <row r="90" spans="1:5" x14ac:dyDescent="0.25">
      <c r="A90" s="59"/>
      <c r="B90" s="59"/>
      <c r="C90" s="59"/>
      <c r="D90" s="59"/>
      <c r="E90" s="59"/>
    </row>
    <row r="91" spans="1:5" x14ac:dyDescent="0.25">
      <c r="A91" s="59"/>
      <c r="B91" s="59"/>
      <c r="C91" s="59"/>
      <c r="D91" s="59"/>
      <c r="E91" s="59"/>
    </row>
    <row r="92" spans="1:5" x14ac:dyDescent="0.25">
      <c r="A92" s="59"/>
      <c r="B92" s="59"/>
      <c r="C92" s="59"/>
      <c r="D92" s="59"/>
      <c r="E92" s="59"/>
    </row>
    <row r="93" spans="1:5" x14ac:dyDescent="0.25">
      <c r="A93" s="59"/>
      <c r="B93" s="59"/>
      <c r="C93" s="59"/>
      <c r="D93" s="59"/>
      <c r="E93" s="59"/>
    </row>
    <row r="94" spans="1:5" x14ac:dyDescent="0.25">
      <c r="A94" s="59"/>
      <c r="B94" s="59"/>
      <c r="C94" s="59"/>
      <c r="D94" s="59"/>
      <c r="E94" s="59"/>
    </row>
    <row r="95" spans="1:5" x14ac:dyDescent="0.25">
      <c r="A95" s="59"/>
      <c r="B95" s="59"/>
      <c r="C95" s="59"/>
      <c r="D95" s="59"/>
      <c r="E95" s="59"/>
    </row>
    <row r="96" spans="1:5" x14ac:dyDescent="0.25">
      <c r="A96" s="59"/>
      <c r="B96" s="59"/>
      <c r="C96" s="59"/>
      <c r="D96" s="59"/>
      <c r="E96" s="59"/>
    </row>
    <row r="97" spans="1:5" x14ac:dyDescent="0.25">
      <c r="A97" s="59"/>
      <c r="B97" s="59"/>
      <c r="C97" s="59"/>
      <c r="D97" s="59"/>
      <c r="E97" s="59"/>
    </row>
    <row r="98" spans="1:5" x14ac:dyDescent="0.25">
      <c r="A98" s="59"/>
      <c r="B98" s="59"/>
      <c r="C98" s="59"/>
      <c r="D98" s="59"/>
      <c r="E98" s="59"/>
    </row>
    <row r="99" spans="1:5" x14ac:dyDescent="0.25">
      <c r="A99" s="59"/>
      <c r="B99" s="59"/>
      <c r="C99" s="59"/>
      <c r="D99" s="59"/>
      <c r="E99" s="59"/>
    </row>
    <row r="100" spans="1:5" x14ac:dyDescent="0.25">
      <c r="A100" s="59"/>
      <c r="B100" s="59"/>
      <c r="C100" s="59"/>
      <c r="D100" s="59"/>
      <c r="E100" s="59"/>
    </row>
    <row r="101" spans="1:5" x14ac:dyDescent="0.25">
      <c r="A101" s="59"/>
      <c r="B101" s="59"/>
      <c r="C101" s="59"/>
      <c r="D101" s="59"/>
      <c r="E101" s="59"/>
    </row>
    <row r="102" spans="1:5" x14ac:dyDescent="0.25">
      <c r="A102" s="59"/>
      <c r="B102" s="59"/>
      <c r="C102" s="59"/>
      <c r="D102" s="59"/>
      <c r="E102" s="59"/>
    </row>
    <row r="103" spans="1:5" x14ac:dyDescent="0.25">
      <c r="A103" s="59"/>
      <c r="B103" s="59"/>
      <c r="C103" s="59"/>
      <c r="D103" s="59"/>
      <c r="E103" s="59"/>
    </row>
    <row r="104" spans="1:5" x14ac:dyDescent="0.25">
      <c r="A104" s="59"/>
      <c r="B104" s="59"/>
      <c r="C104" s="59"/>
      <c r="D104" s="59"/>
      <c r="E104" s="59"/>
    </row>
    <row r="105" spans="1:5" x14ac:dyDescent="0.25">
      <c r="A105" s="59"/>
      <c r="B105" s="59"/>
      <c r="C105" s="59"/>
      <c r="D105" s="59"/>
      <c r="E105" s="59"/>
    </row>
    <row r="106" spans="1:5" x14ac:dyDescent="0.25">
      <c r="A106" s="59"/>
      <c r="B106" s="59"/>
      <c r="C106" s="59"/>
      <c r="D106" s="59"/>
      <c r="E106" s="59"/>
    </row>
    <row r="107" spans="1:5" x14ac:dyDescent="0.25">
      <c r="A107" s="59"/>
      <c r="B107" s="59"/>
      <c r="C107" s="59"/>
      <c r="D107" s="59"/>
      <c r="E107" s="59"/>
    </row>
    <row r="108" spans="1:5" x14ac:dyDescent="0.25">
      <c r="A108" s="59"/>
      <c r="B108" s="59"/>
      <c r="C108" s="59"/>
      <c r="D108" s="59"/>
      <c r="E108" s="59"/>
    </row>
    <row r="109" spans="1:5" x14ac:dyDescent="0.25">
      <c r="A109" s="59"/>
      <c r="B109" s="59"/>
      <c r="C109" s="59"/>
      <c r="D109" s="59"/>
      <c r="E109" s="59"/>
    </row>
    <row r="110" spans="1:5" x14ac:dyDescent="0.25">
      <c r="A110" s="59"/>
      <c r="B110" s="59"/>
      <c r="C110" s="59"/>
      <c r="D110" s="59"/>
      <c r="E110" s="59"/>
    </row>
    <row r="111" spans="1:5" x14ac:dyDescent="0.25">
      <c r="A111" s="59"/>
      <c r="B111" s="59"/>
      <c r="C111" s="59"/>
      <c r="D111" s="59"/>
      <c r="E111" s="59"/>
    </row>
    <row r="112" spans="1:5" x14ac:dyDescent="0.25">
      <c r="A112" s="59"/>
      <c r="B112" s="59"/>
      <c r="C112" s="59"/>
      <c r="D112" s="59"/>
      <c r="E112" s="59"/>
    </row>
    <row r="113" spans="1:5" x14ac:dyDescent="0.25">
      <c r="A113" s="59"/>
      <c r="B113" s="59"/>
      <c r="C113" s="59"/>
      <c r="D113" s="59"/>
      <c r="E113" s="59"/>
    </row>
    <row r="114" spans="1:5" x14ac:dyDescent="0.25">
      <c r="A114" s="59"/>
      <c r="B114" s="59"/>
      <c r="C114" s="59"/>
      <c r="D114" s="59"/>
      <c r="E114" s="59"/>
    </row>
    <row r="115" spans="1:5" x14ac:dyDescent="0.25">
      <c r="A115" s="59"/>
      <c r="B115" s="59"/>
      <c r="C115" s="59"/>
      <c r="D115" s="59"/>
      <c r="E115" s="59"/>
    </row>
    <row r="116" spans="1:5" x14ac:dyDescent="0.25">
      <c r="A116" s="59"/>
      <c r="B116" s="59"/>
      <c r="C116" s="59"/>
      <c r="D116" s="59"/>
      <c r="E116" s="59"/>
    </row>
    <row r="117" spans="1:5" x14ac:dyDescent="0.25">
      <c r="A117" s="59"/>
      <c r="B117" s="59"/>
      <c r="C117" s="59"/>
      <c r="D117" s="59"/>
      <c r="E117" s="59"/>
    </row>
    <row r="118" spans="1:5" x14ac:dyDescent="0.25">
      <c r="A118" s="59"/>
      <c r="B118" s="59"/>
      <c r="C118" s="59"/>
      <c r="D118" s="59"/>
      <c r="E118" s="59"/>
    </row>
    <row r="119" spans="1:5" x14ac:dyDescent="0.25">
      <c r="A119" s="59"/>
      <c r="B119" s="59"/>
      <c r="C119" s="59"/>
      <c r="D119" s="59"/>
      <c r="E119" s="59"/>
    </row>
    <row r="120" spans="1:5" x14ac:dyDescent="0.25">
      <c r="A120" s="59"/>
      <c r="B120" s="59"/>
      <c r="C120" s="59"/>
      <c r="D120" s="59"/>
      <c r="E120" s="59"/>
    </row>
    <row r="121" spans="1:5" x14ac:dyDescent="0.25">
      <c r="A121" s="59"/>
      <c r="B121" s="59"/>
      <c r="C121" s="59"/>
      <c r="D121" s="59"/>
      <c r="E121" s="59"/>
    </row>
    <row r="122" spans="1:5" x14ac:dyDescent="0.25">
      <c r="A122" s="59"/>
      <c r="B122" s="59"/>
      <c r="C122" s="59"/>
      <c r="D122" s="59"/>
      <c r="E122" s="59"/>
    </row>
    <row r="123" spans="1:5" x14ac:dyDescent="0.25">
      <c r="A123" s="59"/>
      <c r="B123" s="59"/>
      <c r="C123" s="59"/>
      <c r="D123" s="59"/>
      <c r="E123" s="59"/>
    </row>
    <row r="124" spans="1:5" x14ac:dyDescent="0.25">
      <c r="A124" s="59"/>
      <c r="B124" s="59"/>
      <c r="C124" s="59"/>
      <c r="D124" s="59"/>
      <c r="E124" s="59"/>
    </row>
    <row r="125" spans="1:5" x14ac:dyDescent="0.25">
      <c r="A125" s="59"/>
      <c r="B125" s="59"/>
      <c r="C125" s="59"/>
      <c r="D125" s="59"/>
      <c r="E125" s="59"/>
    </row>
    <row r="126" spans="1:5" x14ac:dyDescent="0.25">
      <c r="A126" s="59"/>
      <c r="B126" s="59"/>
      <c r="C126" s="59"/>
      <c r="D126" s="59"/>
      <c r="E126" s="59"/>
    </row>
    <row r="127" spans="1:5" x14ac:dyDescent="0.25">
      <c r="A127" s="59"/>
      <c r="B127" s="59"/>
      <c r="C127" s="59"/>
      <c r="D127" s="59"/>
      <c r="E127" s="59"/>
    </row>
    <row r="128" spans="1:5" x14ac:dyDescent="0.25">
      <c r="A128" s="59"/>
      <c r="B128" s="59"/>
      <c r="C128" s="59"/>
      <c r="D128" s="59"/>
      <c r="E128" s="59"/>
    </row>
    <row r="129" spans="1:5" x14ac:dyDescent="0.25">
      <c r="A129" s="59"/>
      <c r="B129" s="59"/>
      <c r="C129" s="59"/>
      <c r="D129" s="59"/>
      <c r="E129" s="59"/>
    </row>
    <row r="130" spans="1:5" x14ac:dyDescent="0.25">
      <c r="A130" s="59"/>
      <c r="B130" s="59"/>
      <c r="C130" s="59"/>
      <c r="D130" s="59"/>
      <c r="E130" s="59"/>
    </row>
    <row r="131" spans="1:5" x14ac:dyDescent="0.25">
      <c r="A131" s="59"/>
      <c r="B131" s="59"/>
      <c r="C131" s="59"/>
      <c r="D131" s="59"/>
      <c r="E131" s="59"/>
    </row>
    <row r="132" spans="1:5" x14ac:dyDescent="0.25">
      <c r="A132" s="59"/>
      <c r="B132" s="59"/>
      <c r="C132" s="59"/>
      <c r="D132" s="59"/>
      <c r="E132" s="59"/>
    </row>
    <row r="133" spans="1:5" x14ac:dyDescent="0.25">
      <c r="A133" s="59"/>
      <c r="B133" s="59"/>
      <c r="C133" s="59"/>
      <c r="D133" s="59"/>
      <c r="E133" s="59"/>
    </row>
    <row r="134" spans="1:5" x14ac:dyDescent="0.25">
      <c r="A134" s="59"/>
      <c r="B134" s="59"/>
      <c r="C134" s="59"/>
      <c r="D134" s="59"/>
      <c r="E134" s="59"/>
    </row>
    <row r="135" spans="1:5" x14ac:dyDescent="0.25">
      <c r="A135" s="59"/>
      <c r="B135" s="59"/>
      <c r="C135" s="59"/>
      <c r="D135" s="59"/>
      <c r="E135" s="59"/>
    </row>
    <row r="136" spans="1:5" x14ac:dyDescent="0.25">
      <c r="A136" s="59"/>
      <c r="B136" s="59"/>
      <c r="C136" s="59"/>
      <c r="D136" s="59"/>
      <c r="E136" s="59"/>
    </row>
    <row r="137" spans="1:5" x14ac:dyDescent="0.25">
      <c r="A137" s="59"/>
      <c r="B137" s="59"/>
      <c r="C137" s="59"/>
      <c r="D137" s="59"/>
      <c r="E137" s="59"/>
    </row>
    <row r="138" spans="1:5" x14ac:dyDescent="0.25">
      <c r="A138" s="59"/>
      <c r="B138" s="59"/>
      <c r="C138" s="59"/>
      <c r="D138" s="59"/>
      <c r="E138" s="59"/>
    </row>
    <row r="139" spans="1:5" x14ac:dyDescent="0.25">
      <c r="A139" s="59"/>
      <c r="B139" s="59"/>
      <c r="C139" s="59"/>
      <c r="D139" s="59"/>
      <c r="E139" s="59"/>
    </row>
    <row r="140" spans="1:5" x14ac:dyDescent="0.25">
      <c r="A140" s="59"/>
      <c r="B140" s="59"/>
      <c r="C140" s="59"/>
      <c r="D140" s="59"/>
      <c r="E140" s="59"/>
    </row>
    <row r="141" spans="1:5" x14ac:dyDescent="0.25">
      <c r="A141" s="59"/>
      <c r="B141" s="59"/>
      <c r="C141" s="59"/>
      <c r="D141" s="59"/>
      <c r="E141" s="59"/>
    </row>
    <row r="142" spans="1:5" x14ac:dyDescent="0.25">
      <c r="A142" s="59"/>
      <c r="B142" s="59"/>
      <c r="C142" s="59"/>
      <c r="D142" s="59"/>
      <c r="E142" s="59"/>
    </row>
    <row r="143" spans="1:5" x14ac:dyDescent="0.25">
      <c r="A143" s="59"/>
      <c r="B143" s="59"/>
      <c r="C143" s="59"/>
      <c r="D143" s="59"/>
      <c r="E143" s="59"/>
    </row>
    <row r="144" spans="1:5" x14ac:dyDescent="0.25">
      <c r="A144" s="59"/>
      <c r="B144" s="59"/>
      <c r="C144" s="59"/>
      <c r="D144" s="59"/>
      <c r="E144" s="59"/>
    </row>
    <row r="145" spans="1:5" x14ac:dyDescent="0.25">
      <c r="A145" s="59"/>
      <c r="B145" s="59"/>
      <c r="C145" s="59"/>
      <c r="D145" s="59"/>
      <c r="E145" s="59"/>
    </row>
    <row r="146" spans="1:5" x14ac:dyDescent="0.25">
      <c r="A146" s="59"/>
      <c r="B146" s="59"/>
      <c r="C146" s="59"/>
      <c r="D146" s="59"/>
      <c r="E146" s="59"/>
    </row>
    <row r="147" spans="1:5" x14ac:dyDescent="0.25">
      <c r="A147" s="59"/>
      <c r="B147" s="59"/>
      <c r="C147" s="59"/>
      <c r="D147" s="59"/>
      <c r="E147" s="59"/>
    </row>
    <row r="148" spans="1:5" x14ac:dyDescent="0.25">
      <c r="A148" s="59"/>
      <c r="B148" s="59"/>
      <c r="C148" s="59"/>
      <c r="D148" s="59"/>
      <c r="E148" s="59"/>
    </row>
    <row r="149" spans="1:5" x14ac:dyDescent="0.25">
      <c r="A149" s="59"/>
      <c r="B149" s="59"/>
      <c r="C149" s="59"/>
      <c r="D149" s="59"/>
      <c r="E149" s="59"/>
    </row>
    <row r="150" spans="1:5" x14ac:dyDescent="0.25">
      <c r="A150" s="59"/>
      <c r="B150" s="59"/>
      <c r="C150" s="59"/>
      <c r="D150" s="59"/>
      <c r="E150" s="59"/>
    </row>
    <row r="151" spans="1:5" x14ac:dyDescent="0.25">
      <c r="A151" s="59"/>
      <c r="B151" s="59"/>
      <c r="C151" s="59"/>
      <c r="D151" s="59"/>
      <c r="E151" s="59"/>
    </row>
    <row r="152" spans="1:5" x14ac:dyDescent="0.25">
      <c r="A152" s="59"/>
      <c r="B152" s="59"/>
      <c r="C152" s="59"/>
      <c r="D152" s="59"/>
      <c r="E152" s="59"/>
    </row>
    <row r="153" spans="1:5" x14ac:dyDescent="0.25">
      <c r="A153" s="59"/>
      <c r="B153" s="59"/>
      <c r="C153" s="59"/>
      <c r="D153" s="59"/>
      <c r="E153" s="59"/>
    </row>
    <row r="154" spans="1:5" x14ac:dyDescent="0.25">
      <c r="A154" s="59"/>
      <c r="B154" s="59"/>
      <c r="C154" s="59"/>
      <c r="D154" s="59"/>
      <c r="E154" s="59"/>
    </row>
    <row r="155" spans="1:5" x14ac:dyDescent="0.25">
      <c r="A155" s="59"/>
      <c r="B155" s="59"/>
      <c r="C155" s="59"/>
      <c r="D155" s="59"/>
      <c r="E155" s="59"/>
    </row>
    <row r="156" spans="1:5" x14ac:dyDescent="0.25">
      <c r="A156" s="59"/>
      <c r="B156" s="59"/>
      <c r="C156" s="59"/>
      <c r="D156" s="59"/>
      <c r="E156" s="59"/>
    </row>
    <row r="157" spans="1:5" x14ac:dyDescent="0.25">
      <c r="A157" s="59"/>
      <c r="B157" s="59"/>
      <c r="C157" s="59"/>
      <c r="D157" s="59"/>
      <c r="E157" s="59"/>
    </row>
    <row r="158" spans="1:5" x14ac:dyDescent="0.25">
      <c r="A158" s="59"/>
      <c r="B158" s="59"/>
      <c r="C158" s="59"/>
      <c r="D158" s="59"/>
      <c r="E158" s="59"/>
    </row>
    <row r="159" spans="1:5" x14ac:dyDescent="0.25">
      <c r="A159" s="59"/>
      <c r="B159" s="59"/>
      <c r="C159" s="59"/>
      <c r="D159" s="59"/>
      <c r="E159" s="59"/>
    </row>
    <row r="160" spans="1:5" x14ac:dyDescent="0.25">
      <c r="A160" s="59"/>
      <c r="B160" s="59"/>
      <c r="C160" s="59"/>
      <c r="D160" s="59"/>
      <c r="E160" s="59"/>
    </row>
    <row r="161" spans="1:5" x14ac:dyDescent="0.25">
      <c r="A161" s="59"/>
      <c r="B161" s="59"/>
      <c r="C161" s="59"/>
      <c r="D161" s="59"/>
      <c r="E161" s="59"/>
    </row>
    <row r="162" spans="1:5" x14ac:dyDescent="0.25">
      <c r="A162" s="59"/>
      <c r="B162" s="59"/>
      <c r="C162" s="59"/>
      <c r="D162" s="59"/>
      <c r="E162" s="59"/>
    </row>
    <row r="163" spans="1:5" x14ac:dyDescent="0.25">
      <c r="A163" s="59"/>
      <c r="B163" s="59"/>
      <c r="C163" s="59"/>
      <c r="D163" s="59"/>
      <c r="E163" s="59"/>
    </row>
    <row r="164" spans="1:5" x14ac:dyDescent="0.25">
      <c r="A164" s="59"/>
      <c r="B164" s="59"/>
      <c r="C164" s="59"/>
      <c r="D164" s="59"/>
      <c r="E164" s="59"/>
    </row>
    <row r="165" spans="1:5" x14ac:dyDescent="0.25">
      <c r="A165" s="59"/>
      <c r="B165" s="59"/>
      <c r="C165" s="59"/>
      <c r="D165" s="59"/>
      <c r="E165" s="59"/>
    </row>
    <row r="166" spans="1:5" x14ac:dyDescent="0.25">
      <c r="A166" s="59"/>
      <c r="B166" s="59"/>
      <c r="C166" s="59"/>
      <c r="D166" s="59"/>
      <c r="E166" s="59"/>
    </row>
    <row r="167" spans="1:5" x14ac:dyDescent="0.25">
      <c r="A167" s="59"/>
      <c r="B167" s="59"/>
      <c r="C167" s="59"/>
      <c r="D167" s="59"/>
      <c r="E167" s="59"/>
    </row>
    <row r="168" spans="1:5" x14ac:dyDescent="0.25">
      <c r="A168" s="59"/>
      <c r="B168" s="59"/>
      <c r="C168" s="59"/>
      <c r="D168" s="59"/>
      <c r="E168" s="59"/>
    </row>
    <row r="169" spans="1:5" x14ac:dyDescent="0.25">
      <c r="A169" s="59"/>
      <c r="B169" s="59"/>
      <c r="C169" s="59"/>
      <c r="D169" s="59"/>
      <c r="E169" s="59"/>
    </row>
    <row r="170" spans="1:5" x14ac:dyDescent="0.25">
      <c r="A170" s="59"/>
      <c r="B170" s="59"/>
      <c r="C170" s="59"/>
      <c r="D170" s="59"/>
      <c r="E170" s="59"/>
    </row>
    <row r="171" spans="1:5" x14ac:dyDescent="0.25">
      <c r="A171" s="59"/>
      <c r="B171" s="59"/>
      <c r="C171" s="59"/>
      <c r="D171" s="59"/>
      <c r="E171" s="59"/>
    </row>
    <row r="172" spans="1:5" x14ac:dyDescent="0.25">
      <c r="A172" s="59"/>
      <c r="B172" s="59"/>
      <c r="C172" s="59"/>
      <c r="D172" s="59"/>
      <c r="E172" s="59"/>
    </row>
    <row r="173" spans="1:5" x14ac:dyDescent="0.25">
      <c r="A173" s="59"/>
      <c r="B173" s="59"/>
      <c r="C173" s="59"/>
      <c r="D173" s="59"/>
      <c r="E173" s="59"/>
    </row>
    <row r="174" spans="1:5" x14ac:dyDescent="0.25">
      <c r="A174" s="59"/>
      <c r="B174" s="59"/>
      <c r="C174" s="59"/>
      <c r="D174" s="59"/>
      <c r="E174" s="59"/>
    </row>
    <row r="175" spans="1:5" x14ac:dyDescent="0.25">
      <c r="A175" s="59"/>
      <c r="B175" s="59"/>
      <c r="C175" s="59"/>
      <c r="D175" s="59"/>
      <c r="E175" s="59"/>
    </row>
    <row r="176" spans="1:5" x14ac:dyDescent="0.25">
      <c r="A176" s="59"/>
      <c r="B176" s="59"/>
      <c r="C176" s="59"/>
      <c r="D176" s="59"/>
      <c r="E176" s="59"/>
    </row>
    <row r="177" spans="1:5" x14ac:dyDescent="0.25">
      <c r="A177" s="59"/>
      <c r="B177" s="59"/>
      <c r="C177" s="59"/>
      <c r="D177" s="59"/>
      <c r="E177" s="59"/>
    </row>
    <row r="178" spans="1:5" x14ac:dyDescent="0.25">
      <c r="A178" s="59"/>
      <c r="B178" s="59"/>
      <c r="C178" s="59"/>
      <c r="D178" s="59"/>
      <c r="E178" s="59"/>
    </row>
    <row r="179" spans="1:5" x14ac:dyDescent="0.25">
      <c r="A179" s="59"/>
      <c r="B179" s="59"/>
      <c r="C179" s="59"/>
      <c r="D179" s="59"/>
      <c r="E179" s="59"/>
    </row>
    <row r="180" spans="1:5" x14ac:dyDescent="0.25">
      <c r="A180" s="59"/>
      <c r="B180" s="59"/>
      <c r="C180" s="59"/>
      <c r="D180" s="59"/>
      <c r="E180" s="59"/>
    </row>
    <row r="181" spans="1:5" x14ac:dyDescent="0.25">
      <c r="A181" s="59"/>
      <c r="B181" s="59"/>
      <c r="C181" s="59"/>
      <c r="D181" s="59"/>
      <c r="E181" s="59"/>
    </row>
    <row r="182" spans="1:5" x14ac:dyDescent="0.25">
      <c r="A182" s="59"/>
      <c r="B182" s="59"/>
      <c r="C182" s="59"/>
      <c r="D182" s="59"/>
      <c r="E182" s="59"/>
    </row>
    <row r="183" spans="1:5" x14ac:dyDescent="0.25">
      <c r="A183" s="59"/>
      <c r="B183" s="59"/>
      <c r="C183" s="59"/>
      <c r="D183" s="59"/>
      <c r="E183" s="59"/>
    </row>
    <row r="184" spans="1:5" x14ac:dyDescent="0.25">
      <c r="A184" s="59"/>
      <c r="B184" s="59"/>
      <c r="C184" s="59"/>
      <c r="D184" s="59"/>
      <c r="E184" s="59"/>
    </row>
    <row r="185" spans="1:5" x14ac:dyDescent="0.25">
      <c r="A185" s="59"/>
      <c r="B185" s="59"/>
      <c r="C185" s="59"/>
      <c r="D185" s="59"/>
      <c r="E185" s="59"/>
    </row>
    <row r="186" spans="1:5" x14ac:dyDescent="0.25">
      <c r="A186" s="59"/>
      <c r="B186" s="59"/>
      <c r="C186" s="59"/>
      <c r="D186" s="59"/>
      <c r="E186" s="59"/>
    </row>
    <row r="187" spans="1:5" x14ac:dyDescent="0.25">
      <c r="A187" s="59"/>
      <c r="B187" s="59"/>
      <c r="C187" s="59"/>
      <c r="D187" s="59"/>
      <c r="E187" s="59"/>
    </row>
    <row r="188" spans="1:5" x14ac:dyDescent="0.25">
      <c r="A188" s="59"/>
      <c r="B188" s="59"/>
      <c r="C188" s="59"/>
      <c r="D188" s="59"/>
      <c r="E188" s="59"/>
    </row>
    <row r="189" spans="1:5" x14ac:dyDescent="0.25">
      <c r="A189" s="59"/>
      <c r="B189" s="59"/>
      <c r="C189" s="59"/>
      <c r="D189" s="59"/>
      <c r="E189" s="59"/>
    </row>
    <row r="190" spans="1:5" x14ac:dyDescent="0.25">
      <c r="A190" s="59"/>
      <c r="B190" s="59"/>
      <c r="C190" s="59"/>
      <c r="D190" s="59"/>
      <c r="E190" s="59"/>
    </row>
    <row r="191" spans="1:5" x14ac:dyDescent="0.25">
      <c r="A191" s="59"/>
      <c r="B191" s="59"/>
      <c r="C191" s="59"/>
      <c r="D191" s="59"/>
      <c r="E191" s="59"/>
    </row>
    <row r="192" spans="1:5" x14ac:dyDescent="0.25">
      <c r="A192" s="59"/>
      <c r="B192" s="59"/>
      <c r="C192" s="59"/>
      <c r="D192" s="59"/>
      <c r="E192" s="59"/>
    </row>
    <row r="193" spans="1:5" x14ac:dyDescent="0.25">
      <c r="A193" s="59"/>
      <c r="B193" s="59"/>
      <c r="C193" s="59"/>
      <c r="D193" s="59"/>
      <c r="E193" s="59"/>
    </row>
    <row r="194" spans="1:5" x14ac:dyDescent="0.25">
      <c r="A194" s="59"/>
      <c r="B194" s="59"/>
      <c r="C194" s="59"/>
      <c r="D194" s="59"/>
      <c r="E194" s="59"/>
    </row>
    <row r="195" spans="1:5" x14ac:dyDescent="0.25">
      <c r="A195" s="59"/>
      <c r="B195" s="59"/>
      <c r="C195" s="59"/>
      <c r="D195" s="59"/>
      <c r="E195" s="59"/>
    </row>
    <row r="196" spans="1:5" x14ac:dyDescent="0.25">
      <c r="A196" s="59"/>
      <c r="B196" s="59"/>
      <c r="C196" s="59"/>
      <c r="D196" s="59"/>
      <c r="E196" s="59"/>
    </row>
    <row r="197" spans="1:5" x14ac:dyDescent="0.25">
      <c r="A197" s="59"/>
      <c r="B197" s="59"/>
      <c r="C197" s="59"/>
      <c r="D197" s="59"/>
      <c r="E197" s="59"/>
    </row>
    <row r="198" spans="1:5" x14ac:dyDescent="0.25">
      <c r="A198" s="59"/>
      <c r="B198" s="59"/>
      <c r="C198" s="59"/>
      <c r="D198" s="59"/>
      <c r="E198" s="59"/>
    </row>
    <row r="199" spans="1:5" x14ac:dyDescent="0.25">
      <c r="A199" s="59"/>
      <c r="B199" s="59"/>
      <c r="C199" s="59"/>
      <c r="D199" s="59"/>
      <c r="E199" s="59"/>
    </row>
    <row r="200" spans="1:5" x14ac:dyDescent="0.25">
      <c r="A200" s="59"/>
      <c r="B200" s="59"/>
      <c r="C200" s="59"/>
      <c r="D200" s="59"/>
      <c r="E200" s="59"/>
    </row>
    <row r="201" spans="1:5" x14ac:dyDescent="0.25">
      <c r="A201" s="59"/>
      <c r="B201" s="59"/>
      <c r="C201" s="59"/>
      <c r="D201" s="59"/>
      <c r="E201" s="59"/>
    </row>
    <row r="202" spans="1:5" x14ac:dyDescent="0.25">
      <c r="A202" s="59"/>
      <c r="B202" s="59"/>
      <c r="C202" s="59"/>
      <c r="D202" s="59"/>
      <c r="E202" s="59"/>
    </row>
    <row r="203" spans="1:5" x14ac:dyDescent="0.25">
      <c r="A203" s="59"/>
      <c r="B203" s="59"/>
      <c r="C203" s="59"/>
      <c r="D203" s="59"/>
      <c r="E203" s="59"/>
    </row>
    <row r="204" spans="1:5" x14ac:dyDescent="0.25">
      <c r="A204" s="59"/>
      <c r="B204" s="59"/>
      <c r="C204" s="59"/>
      <c r="D204" s="59"/>
      <c r="E204" s="59"/>
    </row>
    <row r="205" spans="1:5" x14ac:dyDescent="0.25">
      <c r="A205" s="59"/>
      <c r="B205" s="59"/>
      <c r="C205" s="59"/>
      <c r="D205" s="59"/>
      <c r="E205" s="59"/>
    </row>
    <row r="206" spans="1:5" x14ac:dyDescent="0.25">
      <c r="A206" s="59"/>
      <c r="B206" s="59"/>
      <c r="C206" s="59"/>
      <c r="D206" s="59"/>
      <c r="E206" s="59"/>
    </row>
    <row r="207" spans="1:5" x14ac:dyDescent="0.25">
      <c r="A207" s="59"/>
      <c r="B207" s="59"/>
      <c r="C207" s="59"/>
      <c r="D207" s="59"/>
      <c r="E207" s="59"/>
    </row>
    <row r="208" spans="1:5" x14ac:dyDescent="0.25">
      <c r="A208" s="59"/>
      <c r="B208" s="59"/>
      <c r="C208" s="59"/>
      <c r="D208" s="59"/>
      <c r="E208" s="59"/>
    </row>
    <row r="209" spans="1:5" x14ac:dyDescent="0.25">
      <c r="A209" s="59"/>
      <c r="B209" s="59"/>
      <c r="C209" s="59"/>
      <c r="D209" s="59"/>
      <c r="E209" s="59"/>
    </row>
    <row r="210" spans="1:5" x14ac:dyDescent="0.25">
      <c r="A210" s="59"/>
      <c r="B210" s="59"/>
      <c r="C210" s="59"/>
      <c r="D210" s="59"/>
      <c r="E210" s="59"/>
    </row>
    <row r="211" spans="1:5" x14ac:dyDescent="0.25">
      <c r="A211" s="59"/>
      <c r="B211" s="59"/>
      <c r="C211" s="59"/>
      <c r="D211" s="59"/>
      <c r="E211" s="59"/>
    </row>
    <row r="212" spans="1:5" x14ac:dyDescent="0.25">
      <c r="A212" s="59"/>
      <c r="B212" s="59"/>
      <c r="C212" s="59"/>
      <c r="D212" s="59"/>
      <c r="E212" s="59"/>
    </row>
    <row r="213" spans="1:5" x14ac:dyDescent="0.25">
      <c r="A213" s="59"/>
      <c r="B213" s="59"/>
      <c r="C213" s="59"/>
      <c r="D213" s="59"/>
      <c r="E213" s="59"/>
    </row>
    <row r="214" spans="1:5" x14ac:dyDescent="0.25">
      <c r="A214" s="59"/>
      <c r="B214" s="59"/>
      <c r="C214" s="59"/>
      <c r="D214" s="59"/>
      <c r="E214" s="59"/>
    </row>
    <row r="215" spans="1:5" x14ac:dyDescent="0.25">
      <c r="A215" s="59"/>
      <c r="B215" s="59"/>
      <c r="C215" s="59"/>
      <c r="D215" s="59"/>
      <c r="E215" s="59"/>
    </row>
    <row r="216" spans="1:5" x14ac:dyDescent="0.25">
      <c r="A216" s="59"/>
      <c r="B216" s="59"/>
      <c r="C216" s="59"/>
      <c r="D216" s="59"/>
      <c r="E216" s="59"/>
    </row>
    <row r="217" spans="1:5" x14ac:dyDescent="0.25">
      <c r="A217" s="59"/>
      <c r="B217" s="59"/>
      <c r="C217" s="59"/>
      <c r="D217" s="59"/>
      <c r="E217" s="59"/>
    </row>
    <row r="218" spans="1:5" x14ac:dyDescent="0.25">
      <c r="A218" s="59"/>
      <c r="B218" s="59"/>
      <c r="C218" s="59"/>
      <c r="D218" s="59"/>
      <c r="E218" s="59"/>
    </row>
    <row r="219" spans="1:5" x14ac:dyDescent="0.25">
      <c r="A219" s="59"/>
      <c r="B219" s="59"/>
      <c r="C219" s="59"/>
      <c r="D219" s="59"/>
      <c r="E219" s="59"/>
    </row>
    <row r="220" spans="1:5" x14ac:dyDescent="0.25">
      <c r="A220" s="59"/>
      <c r="B220" s="59"/>
      <c r="C220" s="59"/>
      <c r="D220" s="59"/>
      <c r="E220" s="59"/>
    </row>
    <row r="221" spans="1:5" x14ac:dyDescent="0.25">
      <c r="A221" s="59"/>
      <c r="B221" s="59"/>
      <c r="C221" s="59"/>
      <c r="D221" s="59"/>
      <c r="E221" s="59"/>
    </row>
    <row r="222" spans="1:5" x14ac:dyDescent="0.25">
      <c r="A222" s="59"/>
      <c r="B222" s="59"/>
      <c r="C222" s="59"/>
      <c r="D222" s="59"/>
      <c r="E222" s="59"/>
    </row>
    <row r="223" spans="1:5" x14ac:dyDescent="0.25">
      <c r="A223" s="59"/>
      <c r="B223" s="59"/>
      <c r="C223" s="59"/>
      <c r="D223" s="59"/>
      <c r="E223" s="59"/>
    </row>
    <row r="224" spans="1:5" x14ac:dyDescent="0.25">
      <c r="A224" s="59"/>
      <c r="B224" s="59"/>
      <c r="C224" s="59"/>
      <c r="D224" s="59"/>
      <c r="E224" s="59"/>
    </row>
    <row r="225" spans="1:5" x14ac:dyDescent="0.25">
      <c r="A225" s="59"/>
      <c r="B225" s="59"/>
      <c r="C225" s="59"/>
      <c r="D225" s="59"/>
      <c r="E225" s="59"/>
    </row>
    <row r="226" spans="1:5" x14ac:dyDescent="0.25">
      <c r="A226" s="59"/>
      <c r="B226" s="59"/>
      <c r="C226" s="59"/>
      <c r="D226" s="59"/>
      <c r="E226" s="59"/>
    </row>
    <row r="227" spans="1:5" x14ac:dyDescent="0.25">
      <c r="A227" s="59"/>
      <c r="B227" s="59"/>
      <c r="C227" s="59"/>
      <c r="D227" s="59"/>
      <c r="E227" s="59"/>
    </row>
    <row r="228" spans="1:5" x14ac:dyDescent="0.25">
      <c r="A228" s="59"/>
      <c r="B228" s="59"/>
      <c r="C228" s="59"/>
      <c r="D228" s="59"/>
      <c r="E228" s="59"/>
    </row>
    <row r="229" spans="1:5" x14ac:dyDescent="0.25">
      <c r="A229" s="59"/>
      <c r="B229" s="59"/>
      <c r="C229" s="59"/>
      <c r="D229" s="59"/>
      <c r="E229" s="59"/>
    </row>
    <row r="230" spans="1:5" x14ac:dyDescent="0.25">
      <c r="A230" s="59"/>
      <c r="B230" s="59"/>
      <c r="C230" s="59"/>
      <c r="D230" s="59"/>
      <c r="E230" s="59"/>
    </row>
    <row r="231" spans="1:5" x14ac:dyDescent="0.25">
      <c r="A231" s="59"/>
      <c r="B231" s="59"/>
      <c r="C231" s="59"/>
      <c r="D231" s="59"/>
      <c r="E231" s="59"/>
    </row>
    <row r="232" spans="1:5" x14ac:dyDescent="0.25">
      <c r="A232" s="59"/>
      <c r="B232" s="59"/>
      <c r="C232" s="59"/>
      <c r="D232" s="59"/>
      <c r="E232" s="59"/>
    </row>
    <row r="233" spans="1:5" x14ac:dyDescent="0.25">
      <c r="A233" s="59"/>
      <c r="B233" s="59"/>
      <c r="C233" s="59"/>
      <c r="D233" s="59"/>
      <c r="E233" s="59"/>
    </row>
    <row r="234" spans="1:5" x14ac:dyDescent="0.25">
      <c r="A234" s="59"/>
      <c r="B234" s="59"/>
      <c r="C234" s="59"/>
      <c r="D234" s="59"/>
      <c r="E234" s="59"/>
    </row>
    <row r="235" spans="1:5" x14ac:dyDescent="0.25">
      <c r="A235" s="59"/>
      <c r="B235" s="59"/>
      <c r="C235" s="59"/>
      <c r="D235" s="59"/>
      <c r="E235" s="59"/>
    </row>
    <row r="236" spans="1:5" x14ac:dyDescent="0.25">
      <c r="A236" s="59"/>
      <c r="B236" s="59"/>
      <c r="C236" s="59"/>
      <c r="D236" s="59"/>
      <c r="E236" s="59"/>
    </row>
    <row r="237" spans="1:5" x14ac:dyDescent="0.25">
      <c r="A237" s="59"/>
      <c r="B237" s="59"/>
      <c r="C237" s="59"/>
      <c r="D237" s="59"/>
      <c r="E237" s="59"/>
    </row>
    <row r="238" spans="1:5" x14ac:dyDescent="0.25">
      <c r="A238" s="59"/>
      <c r="B238" s="59"/>
      <c r="C238" s="59"/>
      <c r="D238" s="59"/>
      <c r="E238" s="59"/>
    </row>
    <row r="239" spans="1:5" x14ac:dyDescent="0.25">
      <c r="A239" s="59"/>
      <c r="B239" s="59"/>
      <c r="C239" s="59"/>
      <c r="D239" s="59"/>
      <c r="E239" s="59"/>
    </row>
    <row r="240" spans="1:5" x14ac:dyDescent="0.25">
      <c r="A240" s="59"/>
      <c r="B240" s="59"/>
      <c r="C240" s="59"/>
      <c r="D240" s="59"/>
      <c r="E240" s="59"/>
    </row>
    <row r="241" spans="1:5" x14ac:dyDescent="0.25">
      <c r="A241" s="59"/>
      <c r="B241" s="59"/>
      <c r="C241" s="59"/>
      <c r="D241" s="59"/>
      <c r="E241" s="59"/>
    </row>
    <row r="242" spans="1:5" x14ac:dyDescent="0.25">
      <c r="A242" s="59"/>
      <c r="B242" s="59"/>
      <c r="C242" s="59"/>
      <c r="D242" s="59"/>
      <c r="E242" s="59"/>
    </row>
    <row r="243" spans="1:5" x14ac:dyDescent="0.25">
      <c r="A243" s="59"/>
      <c r="B243" s="59"/>
      <c r="C243" s="59"/>
      <c r="D243" s="59"/>
      <c r="E243" s="59"/>
    </row>
    <row r="244" spans="1:5" x14ac:dyDescent="0.25">
      <c r="A244" s="59"/>
      <c r="B244" s="59"/>
      <c r="C244" s="59"/>
      <c r="D244" s="59"/>
      <c r="E244" s="59"/>
    </row>
    <row r="245" spans="1:5" x14ac:dyDescent="0.25">
      <c r="A245" s="59"/>
      <c r="B245" s="59"/>
      <c r="C245" s="59"/>
      <c r="D245" s="59"/>
      <c r="E245" s="59"/>
    </row>
    <row r="246" spans="1:5" x14ac:dyDescent="0.25">
      <c r="A246" s="59"/>
      <c r="B246" s="59"/>
      <c r="C246" s="59"/>
      <c r="D246" s="59"/>
      <c r="E246" s="59"/>
    </row>
    <row r="247" spans="1:5" x14ac:dyDescent="0.25">
      <c r="A247" s="59"/>
      <c r="B247" s="59"/>
      <c r="C247" s="59"/>
      <c r="D247" s="59"/>
      <c r="E247" s="59"/>
    </row>
    <row r="248" spans="1:5" x14ac:dyDescent="0.25">
      <c r="A248" s="59"/>
      <c r="B248" s="59"/>
      <c r="C248" s="59"/>
      <c r="D248" s="59"/>
      <c r="E248" s="59"/>
    </row>
    <row r="249" spans="1:5" x14ac:dyDescent="0.25">
      <c r="A249" s="59"/>
      <c r="B249" s="59"/>
      <c r="C249" s="59"/>
      <c r="D249" s="59"/>
      <c r="E249" s="59"/>
    </row>
    <row r="250" spans="1:5" x14ac:dyDescent="0.25">
      <c r="A250" s="59"/>
      <c r="B250" s="59"/>
      <c r="C250" s="59"/>
      <c r="D250" s="59"/>
      <c r="E250" s="59"/>
    </row>
    <row r="251" spans="1:5" x14ac:dyDescent="0.25">
      <c r="A251" s="59"/>
      <c r="B251" s="59"/>
      <c r="C251" s="59"/>
      <c r="D251" s="59"/>
      <c r="E251" s="59"/>
    </row>
    <row r="252" spans="1:5" x14ac:dyDescent="0.25">
      <c r="A252" s="59"/>
      <c r="B252" s="59"/>
      <c r="C252" s="59"/>
      <c r="D252" s="59"/>
      <c r="E252" s="59"/>
    </row>
    <row r="253" spans="1:5" x14ac:dyDescent="0.25">
      <c r="A253" s="59"/>
      <c r="B253" s="59"/>
      <c r="C253" s="59"/>
      <c r="D253" s="59"/>
      <c r="E253" s="59"/>
    </row>
    <row r="254" spans="1:5" x14ac:dyDescent="0.25">
      <c r="A254" s="59"/>
      <c r="B254" s="59"/>
      <c r="C254" s="59"/>
      <c r="D254" s="59"/>
      <c r="E254" s="59"/>
    </row>
    <row r="255" spans="1:5" x14ac:dyDescent="0.25">
      <c r="A255" s="59"/>
      <c r="B255" s="59"/>
      <c r="C255" s="59"/>
      <c r="D255" s="59"/>
      <c r="E255" s="59"/>
    </row>
    <row r="256" spans="1:5" x14ac:dyDescent="0.25">
      <c r="A256" s="59"/>
      <c r="B256" s="59"/>
      <c r="C256" s="59"/>
      <c r="D256" s="59"/>
      <c r="E256" s="59"/>
    </row>
    <row r="257" spans="1:5" x14ac:dyDescent="0.25">
      <c r="A257" s="59"/>
      <c r="B257" s="59"/>
      <c r="C257" s="59"/>
      <c r="D257" s="59"/>
      <c r="E257" s="59"/>
    </row>
    <row r="258" spans="1:5" x14ac:dyDescent="0.25">
      <c r="A258" s="59"/>
      <c r="B258" s="59"/>
      <c r="C258" s="59"/>
      <c r="D258" s="59"/>
      <c r="E258" s="59"/>
    </row>
    <row r="259" spans="1:5" x14ac:dyDescent="0.25">
      <c r="A259" s="59"/>
      <c r="B259" s="59"/>
      <c r="C259" s="59"/>
      <c r="D259" s="59"/>
      <c r="E259" s="59"/>
    </row>
    <row r="260" spans="1:5" x14ac:dyDescent="0.25">
      <c r="A260" s="59"/>
      <c r="B260" s="59"/>
      <c r="C260" s="59"/>
      <c r="D260" s="59"/>
      <c r="E260" s="59"/>
    </row>
    <row r="261" spans="1:5" x14ac:dyDescent="0.25">
      <c r="A261" s="59"/>
      <c r="B261" s="59"/>
      <c r="C261" s="59"/>
      <c r="D261" s="59"/>
      <c r="E261" s="59"/>
    </row>
    <row r="262" spans="1:5" x14ac:dyDescent="0.25">
      <c r="A262" s="59"/>
      <c r="B262" s="59"/>
      <c r="C262" s="59"/>
      <c r="D262" s="59"/>
      <c r="E262" s="59"/>
    </row>
    <row r="263" spans="1:5" x14ac:dyDescent="0.25">
      <c r="A263" s="59"/>
      <c r="B263" s="59"/>
      <c r="C263" s="59"/>
      <c r="D263" s="59"/>
      <c r="E263" s="59"/>
    </row>
    <row r="264" spans="1:5" x14ac:dyDescent="0.25">
      <c r="A264" s="59"/>
      <c r="B264" s="59"/>
      <c r="C264" s="59"/>
      <c r="D264" s="59"/>
      <c r="E264" s="59"/>
    </row>
    <row r="265" spans="1:5" x14ac:dyDescent="0.25">
      <c r="A265" s="59"/>
      <c r="B265" s="59"/>
      <c r="C265" s="59"/>
      <c r="D265" s="59"/>
      <c r="E265" s="59"/>
    </row>
    <row r="266" spans="1:5" x14ac:dyDescent="0.25">
      <c r="A266" s="59"/>
      <c r="B266" s="59"/>
      <c r="C266" s="59"/>
      <c r="D266" s="59"/>
      <c r="E266" s="59"/>
    </row>
    <row r="267" spans="1:5" x14ac:dyDescent="0.25">
      <c r="A267" s="59"/>
      <c r="B267" s="59"/>
      <c r="C267" s="59"/>
      <c r="D267" s="59"/>
      <c r="E267" s="59"/>
    </row>
    <row r="268" spans="1:5" x14ac:dyDescent="0.25">
      <c r="A268" s="59"/>
      <c r="B268" s="59"/>
      <c r="C268" s="59"/>
      <c r="D268" s="59"/>
      <c r="E268" s="59"/>
    </row>
    <row r="269" spans="1:5" x14ac:dyDescent="0.25">
      <c r="A269" s="59"/>
      <c r="B269" s="59"/>
      <c r="C269" s="59"/>
      <c r="D269" s="59"/>
      <c r="E269" s="59"/>
    </row>
    <row r="270" spans="1:5" x14ac:dyDescent="0.25">
      <c r="A270" s="59"/>
      <c r="B270" s="59"/>
      <c r="C270" s="59"/>
      <c r="D270" s="59"/>
      <c r="E270" s="59"/>
    </row>
    <row r="271" spans="1:5" x14ac:dyDescent="0.25">
      <c r="A271" s="59"/>
      <c r="B271" s="59"/>
      <c r="C271" s="59"/>
      <c r="D271" s="59"/>
      <c r="E271" s="59"/>
    </row>
    <row r="272" spans="1:5" x14ac:dyDescent="0.25">
      <c r="A272" s="59"/>
      <c r="B272" s="59"/>
      <c r="C272" s="59"/>
      <c r="D272" s="59"/>
      <c r="E272" s="59"/>
    </row>
    <row r="273" spans="1:5" x14ac:dyDescent="0.25">
      <c r="A273" s="59"/>
      <c r="B273" s="59"/>
      <c r="C273" s="59"/>
      <c r="D273" s="59"/>
      <c r="E273" s="59"/>
    </row>
    <row r="274" spans="1:5" x14ac:dyDescent="0.25">
      <c r="A274" s="59"/>
      <c r="B274" s="59"/>
      <c r="C274" s="59"/>
      <c r="D274" s="59"/>
      <c r="E274" s="59"/>
    </row>
    <row r="275" spans="1:5" x14ac:dyDescent="0.25">
      <c r="A275" s="59"/>
      <c r="B275" s="59"/>
      <c r="C275" s="59"/>
      <c r="D275" s="59"/>
      <c r="E275" s="59"/>
    </row>
    <row r="276" spans="1:5" x14ac:dyDescent="0.25">
      <c r="A276" s="59"/>
      <c r="B276" s="59"/>
      <c r="C276" s="59"/>
      <c r="D276" s="59"/>
      <c r="E276" s="59"/>
    </row>
    <row r="277" spans="1:5" x14ac:dyDescent="0.25">
      <c r="A277" s="59"/>
      <c r="B277" s="59"/>
      <c r="C277" s="59"/>
      <c r="D277" s="59"/>
      <c r="E277" s="59"/>
    </row>
    <row r="278" spans="1:5" x14ac:dyDescent="0.25">
      <c r="A278" s="59"/>
      <c r="B278" s="59"/>
      <c r="C278" s="59"/>
      <c r="D278" s="59"/>
      <c r="E278" s="59"/>
    </row>
    <row r="279" spans="1:5" x14ac:dyDescent="0.25">
      <c r="A279" s="59"/>
      <c r="B279" s="59"/>
      <c r="C279" s="59"/>
      <c r="D279" s="59"/>
      <c r="E279" s="59"/>
    </row>
    <row r="280" spans="1:5" x14ac:dyDescent="0.25">
      <c r="A280" s="59"/>
      <c r="B280" s="59"/>
      <c r="C280" s="59"/>
      <c r="D280" s="59"/>
      <c r="E280" s="59"/>
    </row>
    <row r="281" spans="1:5" x14ac:dyDescent="0.25">
      <c r="A281" s="59"/>
      <c r="B281" s="59"/>
      <c r="C281" s="59"/>
      <c r="D281" s="59"/>
      <c r="E281" s="59"/>
    </row>
    <row r="282" spans="1:5" x14ac:dyDescent="0.25">
      <c r="A282" s="59"/>
      <c r="B282" s="59"/>
      <c r="C282" s="59"/>
      <c r="D282" s="59"/>
      <c r="E282" s="59"/>
    </row>
    <row r="283" spans="1:5" x14ac:dyDescent="0.25">
      <c r="A283" s="59"/>
      <c r="B283" s="59"/>
      <c r="C283" s="59"/>
      <c r="D283" s="59"/>
      <c r="E283" s="59"/>
    </row>
    <row r="284" spans="1:5" x14ac:dyDescent="0.25">
      <c r="A284" s="59"/>
      <c r="B284" s="59"/>
      <c r="C284" s="59"/>
      <c r="D284" s="59"/>
      <c r="E284" s="59"/>
    </row>
    <row r="285" spans="1:5" x14ac:dyDescent="0.25">
      <c r="A285" s="59"/>
      <c r="B285" s="59"/>
      <c r="C285" s="59"/>
      <c r="D285" s="59"/>
      <c r="E285" s="59"/>
    </row>
    <row r="286" spans="1:5" x14ac:dyDescent="0.25">
      <c r="A286" s="59"/>
      <c r="B286" s="59"/>
      <c r="C286" s="59"/>
      <c r="D286" s="59"/>
      <c r="E286" s="59"/>
    </row>
    <row r="287" spans="1:5" x14ac:dyDescent="0.25">
      <c r="A287" s="59"/>
      <c r="B287" s="59"/>
      <c r="C287" s="59"/>
      <c r="D287" s="59"/>
      <c r="E287" s="59"/>
    </row>
    <row r="288" spans="1:5" x14ac:dyDescent="0.25">
      <c r="A288" s="59"/>
      <c r="B288" s="59"/>
      <c r="C288" s="59"/>
      <c r="D288" s="59"/>
      <c r="E288" s="59"/>
    </row>
    <row r="289" spans="1:5" x14ac:dyDescent="0.25">
      <c r="A289" s="59"/>
      <c r="B289" s="59"/>
      <c r="C289" s="59"/>
      <c r="D289" s="59"/>
      <c r="E289" s="59"/>
    </row>
    <row r="290" spans="1:5" x14ac:dyDescent="0.25">
      <c r="A290" s="59"/>
      <c r="B290" s="59"/>
      <c r="C290" s="59"/>
      <c r="D290" s="59"/>
      <c r="E290" s="59"/>
    </row>
    <row r="291" spans="1:5" x14ac:dyDescent="0.25">
      <c r="A291" s="59"/>
      <c r="B291" s="59"/>
      <c r="C291" s="59"/>
      <c r="D291" s="59"/>
      <c r="E291" s="59"/>
    </row>
    <row r="292" spans="1:5" x14ac:dyDescent="0.25">
      <c r="A292" s="59"/>
      <c r="B292" s="59"/>
      <c r="C292" s="59"/>
      <c r="D292" s="59"/>
      <c r="E292" s="59"/>
    </row>
    <row r="293" spans="1:5" x14ac:dyDescent="0.25">
      <c r="A293" s="59"/>
      <c r="B293" s="59"/>
      <c r="C293" s="59"/>
      <c r="D293" s="59"/>
      <c r="E293" s="59"/>
    </row>
    <row r="294" spans="1:5" x14ac:dyDescent="0.25">
      <c r="A294" s="59"/>
      <c r="B294" s="59"/>
      <c r="C294" s="59"/>
      <c r="D294" s="59"/>
      <c r="E294" s="59"/>
    </row>
    <row r="295" spans="1:5" x14ac:dyDescent="0.25">
      <c r="A295" s="59"/>
      <c r="B295" s="59"/>
      <c r="C295" s="59"/>
      <c r="D295" s="59"/>
      <c r="E295" s="59"/>
    </row>
    <row r="296" spans="1:5" x14ac:dyDescent="0.25">
      <c r="A296" s="59"/>
      <c r="B296" s="59"/>
      <c r="C296" s="59"/>
      <c r="D296" s="59"/>
      <c r="E296" s="59"/>
    </row>
    <row r="297" spans="1:5" x14ac:dyDescent="0.25">
      <c r="A297" s="59"/>
      <c r="B297" s="59"/>
      <c r="C297" s="59"/>
      <c r="D297" s="59"/>
      <c r="E297" s="59"/>
    </row>
    <row r="298" spans="1:5" x14ac:dyDescent="0.25">
      <c r="A298" s="59"/>
      <c r="B298" s="59"/>
      <c r="C298" s="59"/>
      <c r="D298" s="59"/>
      <c r="E298" s="59"/>
    </row>
    <row r="299" spans="1:5" x14ac:dyDescent="0.25">
      <c r="A299" s="59"/>
      <c r="B299" s="59"/>
      <c r="C299" s="59"/>
      <c r="D299" s="59"/>
      <c r="E299" s="59"/>
    </row>
    <row r="300" spans="1:5" x14ac:dyDescent="0.25">
      <c r="A300" s="59"/>
      <c r="B300" s="59"/>
      <c r="C300" s="59"/>
      <c r="D300" s="59"/>
      <c r="E300" s="59"/>
    </row>
    <row r="301" spans="1:5" x14ac:dyDescent="0.25">
      <c r="A301" s="59"/>
      <c r="B301" s="59"/>
      <c r="C301" s="59"/>
      <c r="D301" s="59"/>
      <c r="E301" s="59"/>
    </row>
    <row r="302" spans="1:5" x14ac:dyDescent="0.25">
      <c r="A302" s="59"/>
      <c r="B302" s="59"/>
      <c r="C302" s="59"/>
      <c r="D302" s="59"/>
      <c r="E302" s="59"/>
    </row>
    <row r="303" spans="1:5" x14ac:dyDescent="0.25">
      <c r="A303" s="59"/>
      <c r="B303" s="59"/>
      <c r="C303" s="59"/>
      <c r="D303" s="59"/>
      <c r="E303" s="59"/>
    </row>
    <row r="304" spans="1:5" x14ac:dyDescent="0.25">
      <c r="A304" s="59"/>
      <c r="B304" s="59"/>
      <c r="C304" s="59"/>
      <c r="D304" s="59"/>
      <c r="E304" s="59"/>
    </row>
    <row r="305" spans="1:5" x14ac:dyDescent="0.25">
      <c r="A305" s="59"/>
      <c r="B305" s="59"/>
      <c r="C305" s="59"/>
      <c r="D305" s="59"/>
      <c r="E305" s="59"/>
    </row>
    <row r="306" spans="1:5" x14ac:dyDescent="0.25">
      <c r="A306" s="59"/>
      <c r="B306" s="59"/>
      <c r="C306" s="59"/>
      <c r="D306" s="59"/>
      <c r="E306" s="59"/>
    </row>
    <row r="307" spans="1:5" x14ac:dyDescent="0.25">
      <c r="A307" s="59"/>
      <c r="B307" s="59"/>
      <c r="C307" s="59"/>
      <c r="D307" s="59"/>
      <c r="E307" s="59"/>
    </row>
    <row r="308" spans="1:5" x14ac:dyDescent="0.25">
      <c r="A308" s="59"/>
      <c r="B308" s="59"/>
      <c r="C308" s="59"/>
      <c r="D308" s="59"/>
      <c r="E308" s="59"/>
    </row>
    <row r="309" spans="1:5" x14ac:dyDescent="0.25">
      <c r="A309" s="59"/>
      <c r="B309" s="59"/>
      <c r="C309" s="59"/>
      <c r="D309" s="59"/>
      <c r="E309" s="59"/>
    </row>
    <row r="310" spans="1:5" x14ac:dyDescent="0.25">
      <c r="A310" s="59"/>
      <c r="B310" s="59"/>
      <c r="C310" s="59"/>
      <c r="D310" s="59"/>
      <c r="E310" s="59"/>
    </row>
    <row r="311" spans="1:5" x14ac:dyDescent="0.25">
      <c r="A311" s="59"/>
      <c r="B311" s="59"/>
      <c r="C311" s="59"/>
      <c r="D311" s="59"/>
      <c r="E311" s="59"/>
    </row>
    <row r="312" spans="1:5" x14ac:dyDescent="0.25">
      <c r="A312" s="59"/>
      <c r="B312" s="59"/>
      <c r="C312" s="59"/>
      <c r="D312" s="59"/>
      <c r="E312" s="59"/>
    </row>
    <row r="313" spans="1:5" x14ac:dyDescent="0.25">
      <c r="A313" s="59"/>
      <c r="B313" s="59"/>
      <c r="C313" s="59"/>
      <c r="D313" s="59"/>
      <c r="E313" s="59"/>
    </row>
    <row r="314" spans="1:5" x14ac:dyDescent="0.25">
      <c r="A314" s="59"/>
      <c r="B314" s="59"/>
      <c r="C314" s="59"/>
      <c r="D314" s="59"/>
      <c r="E314" s="59"/>
    </row>
    <row r="315" spans="1:5" x14ac:dyDescent="0.25">
      <c r="A315" s="59"/>
      <c r="B315" s="59"/>
      <c r="C315" s="59"/>
      <c r="D315" s="59"/>
      <c r="E315" s="59"/>
    </row>
    <row r="316" spans="1:5" x14ac:dyDescent="0.25">
      <c r="A316" s="59"/>
      <c r="B316" s="59"/>
      <c r="C316" s="59"/>
      <c r="D316" s="59"/>
      <c r="E316" s="59"/>
    </row>
    <row r="317" spans="1:5" x14ac:dyDescent="0.25">
      <c r="A317" s="59"/>
      <c r="B317" s="59"/>
      <c r="C317" s="59"/>
      <c r="D317" s="59"/>
      <c r="E317" s="59"/>
    </row>
    <row r="318" spans="1:5" x14ac:dyDescent="0.25">
      <c r="A318" s="59"/>
      <c r="B318" s="59"/>
      <c r="C318" s="59"/>
      <c r="D318" s="59"/>
      <c r="E318" s="59"/>
    </row>
    <row r="319" spans="1:5" x14ac:dyDescent="0.25">
      <c r="A319" s="59"/>
      <c r="B319" s="59"/>
      <c r="C319" s="59"/>
      <c r="D319" s="59"/>
      <c r="E319" s="59"/>
    </row>
    <row r="320" spans="1:5" x14ac:dyDescent="0.25">
      <c r="A320" s="59"/>
      <c r="B320" s="59"/>
      <c r="C320" s="59"/>
      <c r="D320" s="59"/>
      <c r="E320" s="59"/>
    </row>
    <row r="321" spans="1:5" x14ac:dyDescent="0.25">
      <c r="A321" s="59"/>
      <c r="B321" s="59"/>
      <c r="C321" s="59"/>
      <c r="D321" s="59"/>
      <c r="E321" s="59"/>
    </row>
    <row r="322" spans="1:5" x14ac:dyDescent="0.25">
      <c r="A322" s="59"/>
      <c r="B322" s="59"/>
      <c r="C322" s="59"/>
      <c r="D322" s="59"/>
      <c r="E322" s="59"/>
    </row>
    <row r="323" spans="1:5" x14ac:dyDescent="0.25">
      <c r="A323" s="59"/>
      <c r="B323" s="59"/>
      <c r="C323" s="59"/>
      <c r="D323" s="59"/>
      <c r="E323" s="59"/>
    </row>
    <row r="324" spans="1:5" x14ac:dyDescent="0.25">
      <c r="A324" s="59"/>
      <c r="B324" s="59"/>
      <c r="C324" s="59"/>
      <c r="D324" s="59"/>
      <c r="E324" s="59"/>
    </row>
    <row r="325" spans="1:5" x14ac:dyDescent="0.25">
      <c r="A325" s="59"/>
      <c r="B325" s="59"/>
      <c r="C325" s="59"/>
      <c r="D325" s="59"/>
      <c r="E325" s="59"/>
    </row>
    <row r="326" spans="1:5" x14ac:dyDescent="0.25">
      <c r="A326" s="59"/>
      <c r="B326" s="59"/>
      <c r="C326" s="59"/>
      <c r="D326" s="59"/>
      <c r="E326" s="59"/>
    </row>
    <row r="327" spans="1:5" x14ac:dyDescent="0.25">
      <c r="A327" s="59"/>
      <c r="B327" s="59"/>
      <c r="C327" s="59"/>
      <c r="D327" s="59"/>
      <c r="E327" s="59"/>
    </row>
    <row r="328" spans="1:5" x14ac:dyDescent="0.25">
      <c r="A328" s="59"/>
      <c r="B328" s="59"/>
      <c r="C328" s="59"/>
      <c r="D328" s="59"/>
      <c r="E328" s="59"/>
    </row>
    <row r="329" spans="1:5" x14ac:dyDescent="0.25">
      <c r="A329" s="59"/>
      <c r="B329" s="59"/>
      <c r="C329" s="59"/>
      <c r="D329" s="59"/>
      <c r="E329" s="59"/>
    </row>
    <row r="330" spans="1:5" x14ac:dyDescent="0.25">
      <c r="A330" s="59"/>
      <c r="B330" s="59"/>
      <c r="C330" s="59"/>
      <c r="D330" s="59"/>
      <c r="E330" s="59"/>
    </row>
    <row r="331" spans="1:5" x14ac:dyDescent="0.25">
      <c r="A331" s="59"/>
      <c r="B331" s="59"/>
      <c r="C331" s="59"/>
      <c r="D331" s="59"/>
      <c r="E331" s="59"/>
    </row>
    <row r="332" spans="1:5" x14ac:dyDescent="0.25">
      <c r="A332" s="59"/>
      <c r="B332" s="59"/>
      <c r="C332" s="59"/>
      <c r="D332" s="59"/>
      <c r="E332" s="59"/>
    </row>
    <row r="333" spans="1:5" x14ac:dyDescent="0.25">
      <c r="A333" s="59"/>
      <c r="B333" s="59"/>
      <c r="C333" s="59"/>
      <c r="D333" s="59"/>
      <c r="E333" s="59"/>
    </row>
    <row r="334" spans="1:5" x14ac:dyDescent="0.25">
      <c r="A334" s="59"/>
      <c r="B334" s="59"/>
      <c r="C334" s="59"/>
      <c r="D334" s="59"/>
      <c r="E334" s="59"/>
    </row>
    <row r="335" spans="1:5" x14ac:dyDescent="0.25">
      <c r="A335" s="59"/>
      <c r="B335" s="59"/>
      <c r="C335" s="59"/>
      <c r="D335" s="59"/>
      <c r="E335" s="59"/>
    </row>
    <row r="336" spans="1:5" x14ac:dyDescent="0.25">
      <c r="A336" s="59"/>
      <c r="B336" s="59"/>
      <c r="C336" s="59"/>
      <c r="D336" s="59"/>
      <c r="E336" s="59"/>
    </row>
    <row r="337" spans="1:5" x14ac:dyDescent="0.25">
      <c r="A337" s="59"/>
      <c r="B337" s="59"/>
      <c r="C337" s="59"/>
      <c r="D337" s="59"/>
      <c r="E337" s="59"/>
    </row>
    <row r="338" spans="1:5" x14ac:dyDescent="0.25">
      <c r="A338" s="59"/>
      <c r="B338" s="59"/>
      <c r="C338" s="59"/>
      <c r="D338" s="59"/>
      <c r="E338" s="59"/>
    </row>
    <row r="339" spans="1:5" x14ac:dyDescent="0.25">
      <c r="A339" s="59"/>
      <c r="B339" s="59"/>
      <c r="C339" s="59"/>
      <c r="D339" s="59"/>
      <c r="E339" s="59"/>
    </row>
    <row r="340" spans="1:5" x14ac:dyDescent="0.25">
      <c r="A340" s="59"/>
      <c r="B340" s="59"/>
      <c r="C340" s="59"/>
      <c r="D340" s="59"/>
      <c r="E340" s="59"/>
    </row>
    <row r="341" spans="1:5" x14ac:dyDescent="0.25">
      <c r="A341" s="59"/>
      <c r="B341" s="59"/>
      <c r="C341" s="59"/>
      <c r="D341" s="59"/>
      <c r="E341" s="59"/>
    </row>
    <row r="342" spans="1:5" x14ac:dyDescent="0.25">
      <c r="A342" s="59"/>
      <c r="B342" s="59"/>
      <c r="C342" s="59"/>
      <c r="D342" s="59"/>
      <c r="E342" s="59"/>
    </row>
    <row r="343" spans="1:5" x14ac:dyDescent="0.25">
      <c r="A343" s="59"/>
      <c r="B343" s="59"/>
      <c r="C343" s="59"/>
      <c r="D343" s="59"/>
      <c r="E343" s="59"/>
    </row>
    <row r="344" spans="1:5" x14ac:dyDescent="0.25">
      <c r="A344" s="59"/>
      <c r="B344" s="59"/>
      <c r="C344" s="59"/>
      <c r="D344" s="59"/>
      <c r="E344" s="59"/>
    </row>
    <row r="345" spans="1:5" x14ac:dyDescent="0.25">
      <c r="A345" s="59"/>
      <c r="B345" s="59"/>
      <c r="C345" s="59"/>
      <c r="D345" s="59"/>
      <c r="E345" s="59"/>
    </row>
    <row r="346" spans="1:5" x14ac:dyDescent="0.25">
      <c r="A346" s="59"/>
      <c r="B346" s="59"/>
      <c r="C346" s="59"/>
      <c r="D346" s="59"/>
      <c r="E346" s="59"/>
    </row>
    <row r="347" spans="1:5" x14ac:dyDescent="0.25">
      <c r="A347" s="59"/>
      <c r="B347" s="59"/>
      <c r="C347" s="59"/>
      <c r="D347" s="59"/>
      <c r="E347" s="59"/>
    </row>
    <row r="348" spans="1:5" x14ac:dyDescent="0.25">
      <c r="A348" s="59"/>
      <c r="B348" s="59"/>
      <c r="C348" s="59"/>
      <c r="D348" s="59"/>
      <c r="E348" s="59"/>
    </row>
    <row r="349" spans="1:5" x14ac:dyDescent="0.25">
      <c r="A349" s="59"/>
      <c r="B349" s="59"/>
      <c r="C349" s="59"/>
      <c r="D349" s="59"/>
      <c r="E349" s="59"/>
    </row>
    <row r="350" spans="1:5" x14ac:dyDescent="0.25">
      <c r="A350" s="59"/>
      <c r="B350" s="59"/>
      <c r="C350" s="59"/>
      <c r="D350" s="59"/>
      <c r="E350" s="59"/>
    </row>
    <row r="351" spans="1:5" x14ac:dyDescent="0.25">
      <c r="A351" s="59"/>
      <c r="B351" s="59"/>
      <c r="C351" s="59"/>
      <c r="D351" s="59"/>
      <c r="E351" s="59"/>
    </row>
    <row r="352" spans="1:5" x14ac:dyDescent="0.25">
      <c r="A352" s="59"/>
      <c r="B352" s="59"/>
      <c r="C352" s="59"/>
      <c r="D352" s="59"/>
      <c r="E352" s="59"/>
    </row>
    <row r="353" spans="1:5" x14ac:dyDescent="0.25">
      <c r="A353" s="59"/>
      <c r="B353" s="59"/>
      <c r="C353" s="59"/>
      <c r="D353" s="59"/>
      <c r="E353" s="59"/>
    </row>
    <row r="354" spans="1:5" x14ac:dyDescent="0.25">
      <c r="A354" s="59"/>
      <c r="B354" s="59"/>
      <c r="C354" s="59"/>
      <c r="D354" s="59"/>
      <c r="E354" s="59"/>
    </row>
    <row r="355" spans="1:5" x14ac:dyDescent="0.25">
      <c r="A355" s="59"/>
      <c r="B355" s="59"/>
      <c r="C355" s="59"/>
      <c r="D355" s="59"/>
      <c r="E355" s="59"/>
    </row>
    <row r="356" spans="1:5" x14ac:dyDescent="0.25">
      <c r="A356" s="59"/>
      <c r="B356" s="59"/>
      <c r="C356" s="59"/>
      <c r="D356" s="59"/>
      <c r="E356" s="59"/>
    </row>
    <row r="357" spans="1:5" x14ac:dyDescent="0.25">
      <c r="A357" s="59"/>
      <c r="B357" s="59"/>
      <c r="C357" s="59"/>
      <c r="D357" s="59"/>
      <c r="E357" s="59"/>
    </row>
    <row r="358" spans="1:5" x14ac:dyDescent="0.25">
      <c r="A358" s="59"/>
      <c r="B358" s="59"/>
      <c r="C358" s="59"/>
      <c r="D358" s="59"/>
      <c r="E358" s="59"/>
    </row>
    <row r="359" spans="1:5" x14ac:dyDescent="0.25">
      <c r="A359" s="59"/>
      <c r="B359" s="59"/>
      <c r="C359" s="59"/>
      <c r="D359" s="59"/>
      <c r="E359" s="59"/>
    </row>
    <row r="360" spans="1:5" x14ac:dyDescent="0.25">
      <c r="A360" s="59"/>
      <c r="B360" s="59"/>
      <c r="C360" s="59"/>
      <c r="D360" s="59"/>
      <c r="E360" s="59"/>
    </row>
    <row r="361" spans="1:5" x14ac:dyDescent="0.25">
      <c r="A361" s="59"/>
      <c r="B361" s="59"/>
      <c r="C361" s="59"/>
      <c r="D361" s="59"/>
      <c r="E361" s="59"/>
    </row>
    <row r="362" spans="1:5" x14ac:dyDescent="0.25">
      <c r="A362" s="59"/>
      <c r="B362" s="59"/>
      <c r="C362" s="59"/>
      <c r="D362" s="59"/>
      <c r="E362" s="59"/>
    </row>
    <row r="363" spans="1:5" x14ac:dyDescent="0.25">
      <c r="A363" s="59"/>
      <c r="B363" s="59"/>
      <c r="C363" s="59"/>
      <c r="D363" s="59"/>
      <c r="E363" s="59"/>
    </row>
    <row r="364" spans="1:5" x14ac:dyDescent="0.25">
      <c r="A364" s="59"/>
      <c r="B364" s="59"/>
      <c r="C364" s="59"/>
      <c r="D364" s="59"/>
      <c r="E364" s="59"/>
    </row>
    <row r="365" spans="1:5" x14ac:dyDescent="0.25">
      <c r="A365" s="59"/>
      <c r="B365" s="59"/>
      <c r="C365" s="59"/>
      <c r="D365" s="59"/>
      <c r="E365" s="59"/>
    </row>
    <row r="366" spans="1:5" x14ac:dyDescent="0.25">
      <c r="A366" s="59"/>
      <c r="B366" s="59"/>
      <c r="C366" s="59"/>
      <c r="D366" s="59"/>
      <c r="E366" s="59"/>
    </row>
    <row r="367" spans="1:5" x14ac:dyDescent="0.25">
      <c r="A367" s="59"/>
      <c r="B367" s="59"/>
      <c r="C367" s="59"/>
      <c r="D367" s="59"/>
      <c r="E367" s="59"/>
    </row>
    <row r="368" spans="1:5" x14ac:dyDescent="0.25">
      <c r="A368" s="59"/>
      <c r="B368" s="59"/>
      <c r="C368" s="59"/>
      <c r="D368" s="59"/>
      <c r="E368" s="59"/>
    </row>
    <row r="369" spans="1:5" x14ac:dyDescent="0.25">
      <c r="A369" s="59"/>
      <c r="B369" s="59"/>
      <c r="C369" s="59"/>
      <c r="D369" s="59"/>
      <c r="E369" s="59"/>
    </row>
    <row r="370" spans="1:5" x14ac:dyDescent="0.25">
      <c r="A370" s="59"/>
      <c r="B370" s="59"/>
      <c r="C370" s="59"/>
      <c r="D370" s="59"/>
      <c r="E370" s="59"/>
    </row>
    <row r="371" spans="1:5" x14ac:dyDescent="0.25">
      <c r="A371" s="59"/>
      <c r="B371" s="59"/>
      <c r="C371" s="59"/>
      <c r="D371" s="59"/>
      <c r="E371" s="59"/>
    </row>
    <row r="372" spans="1:5" x14ac:dyDescent="0.25">
      <c r="A372" s="59"/>
      <c r="B372" s="59"/>
      <c r="C372" s="59"/>
      <c r="D372" s="59"/>
      <c r="E372" s="59"/>
    </row>
    <row r="373" spans="1:5" x14ac:dyDescent="0.25">
      <c r="A373" s="59"/>
      <c r="B373" s="59"/>
      <c r="C373" s="59"/>
      <c r="D373" s="59"/>
      <c r="E373" s="59"/>
    </row>
    <row r="374" spans="1:5" x14ac:dyDescent="0.25">
      <c r="A374" s="59"/>
      <c r="B374" s="59"/>
      <c r="C374" s="59"/>
      <c r="D374" s="59"/>
      <c r="E374" s="59"/>
    </row>
    <row r="375" spans="1:5" x14ac:dyDescent="0.25">
      <c r="A375" s="59"/>
      <c r="B375" s="59"/>
      <c r="C375" s="59"/>
      <c r="D375" s="59"/>
      <c r="E375" s="59"/>
    </row>
    <row r="376" spans="1:5" x14ac:dyDescent="0.25">
      <c r="A376" s="59"/>
      <c r="B376" s="59"/>
      <c r="C376" s="59"/>
      <c r="D376" s="59"/>
      <c r="E376" s="59"/>
    </row>
    <row r="377" spans="1:5" x14ac:dyDescent="0.25">
      <c r="A377" s="59"/>
      <c r="B377" s="59"/>
      <c r="C377" s="59"/>
      <c r="D377" s="59"/>
      <c r="E377" s="59"/>
    </row>
    <row r="378" spans="1:5" x14ac:dyDescent="0.25">
      <c r="A378" s="59"/>
      <c r="B378" s="59"/>
      <c r="C378" s="59"/>
      <c r="D378" s="59"/>
      <c r="E378" s="59"/>
    </row>
  </sheetData>
  <mergeCells count="6">
    <mergeCell ref="J11:J13"/>
    <mergeCell ref="A1:K1"/>
    <mergeCell ref="A2:K5"/>
    <mergeCell ref="A6:K6"/>
    <mergeCell ref="K8:K10"/>
    <mergeCell ref="J8:J10"/>
  </mergeCells>
  <dataValidations count="1">
    <dataValidation type="list" allowBlank="1" showInputMessage="1" showErrorMessage="1" sqref="G8:G13" xr:uid="{00000000-0002-0000-0300-000000000000}">
      <formula1>"No cumple,Cumple parcialmente,Cumple totalmente,No aplica "</formula1>
    </dataValidation>
  </dataValidations>
  <pageMargins left="0.7" right="0.7" top="0.75" bottom="0.75" header="0.3" footer="0.3"/>
  <pageSetup scale="42" orientation="portrait" r:id="rId1"/>
  <colBreaks count="2" manualBreakCount="2">
    <brk id="5" max="57" man="1"/>
    <brk id="1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A374"/>
  <sheetViews>
    <sheetView zoomScale="60" zoomScaleNormal="60" workbookViewId="0">
      <selection activeCell="I9" sqref="I9"/>
    </sheetView>
  </sheetViews>
  <sheetFormatPr baseColWidth="10" defaultColWidth="11.44140625" defaultRowHeight="13.8" x14ac:dyDescent="0.25"/>
  <cols>
    <col min="1" max="1" width="11.44140625" style="29"/>
    <col min="2" max="2" width="29.44140625" style="29" customWidth="1"/>
    <col min="3" max="3" width="11.44140625" style="29"/>
    <col min="4" max="4" width="58.33203125" style="29" customWidth="1"/>
    <col min="5" max="5" width="19.6640625" style="29" customWidth="1"/>
    <col min="6" max="6" width="70.44140625" style="29" customWidth="1"/>
    <col min="7" max="7" width="23.5546875" style="29" customWidth="1"/>
    <col min="8" max="8" width="13.88671875" style="29" customWidth="1"/>
    <col min="9" max="9" width="98.77734375" style="29" customWidth="1"/>
    <col min="10" max="10" width="55" style="29" customWidth="1"/>
    <col min="11" max="11" width="44.109375" style="29" customWidth="1"/>
    <col min="12" max="32" width="11.44140625" style="29"/>
    <col min="33" max="33" width="11.33203125" style="29" customWidth="1"/>
    <col min="34" max="16384" width="11.44140625" style="29"/>
  </cols>
  <sheetData>
    <row r="1" spans="1:53" x14ac:dyDescent="0.25">
      <c r="A1" s="190"/>
      <c r="B1" s="190"/>
      <c r="C1" s="190"/>
      <c r="D1" s="190"/>
      <c r="E1" s="190"/>
      <c r="F1" s="190"/>
      <c r="G1" s="190"/>
      <c r="H1" s="190"/>
      <c r="I1" s="190"/>
      <c r="J1" s="190"/>
      <c r="K1" s="190"/>
    </row>
    <row r="2" spans="1:53" ht="15.75" customHeight="1" x14ac:dyDescent="0.25">
      <c r="A2" s="191" t="s">
        <v>941</v>
      </c>
      <c r="B2" s="192"/>
      <c r="C2" s="192"/>
      <c r="D2" s="192"/>
      <c r="E2" s="192"/>
      <c r="F2" s="192"/>
      <c r="G2" s="192"/>
      <c r="H2" s="192"/>
      <c r="I2" s="192"/>
      <c r="J2" s="192"/>
      <c r="K2" s="192"/>
    </row>
    <row r="3" spans="1:53" ht="15.75" customHeight="1" x14ac:dyDescent="0.25">
      <c r="A3" s="193"/>
      <c r="B3" s="194"/>
      <c r="C3" s="194"/>
      <c r="D3" s="194"/>
      <c r="E3" s="194"/>
      <c r="F3" s="194"/>
      <c r="G3" s="194"/>
      <c r="H3" s="194"/>
      <c r="I3" s="194"/>
      <c r="J3" s="194"/>
      <c r="K3" s="194"/>
    </row>
    <row r="4" spans="1:53" ht="15.75" customHeight="1" x14ac:dyDescent="0.25">
      <c r="A4" s="193"/>
      <c r="B4" s="194"/>
      <c r="C4" s="194"/>
      <c r="D4" s="194"/>
      <c r="E4" s="194"/>
      <c r="F4" s="194"/>
      <c r="G4" s="194"/>
      <c r="H4" s="194"/>
      <c r="I4" s="194"/>
      <c r="J4" s="194"/>
      <c r="K4" s="194"/>
    </row>
    <row r="5" spans="1:53" ht="15.75" customHeight="1" x14ac:dyDescent="0.25">
      <c r="A5" s="195"/>
      <c r="B5" s="196"/>
      <c r="C5" s="196"/>
      <c r="D5" s="196"/>
      <c r="E5" s="196"/>
      <c r="F5" s="196"/>
      <c r="G5" s="196"/>
      <c r="H5" s="196"/>
      <c r="I5" s="196"/>
      <c r="J5" s="196"/>
      <c r="K5" s="196"/>
    </row>
    <row r="6" spans="1:53" x14ac:dyDescent="0.25">
      <c r="A6" s="197"/>
      <c r="B6" s="198"/>
      <c r="C6" s="198"/>
      <c r="D6" s="198"/>
      <c r="E6" s="198"/>
      <c r="F6" s="198"/>
      <c r="G6" s="198"/>
      <c r="H6" s="198"/>
      <c r="I6" s="198"/>
      <c r="J6" s="198"/>
      <c r="K6" s="198"/>
    </row>
    <row r="7" spans="1:53" s="109" customFormat="1" ht="27.6" x14ac:dyDescent="0.25">
      <c r="A7" s="32" t="s">
        <v>915</v>
      </c>
      <c r="B7" s="32" t="s">
        <v>916</v>
      </c>
      <c r="C7" s="32" t="s">
        <v>943</v>
      </c>
      <c r="D7" s="32" t="s">
        <v>944</v>
      </c>
      <c r="E7" s="32" t="s">
        <v>942</v>
      </c>
      <c r="F7" s="32" t="s">
        <v>0</v>
      </c>
      <c r="G7" s="33" t="s">
        <v>7</v>
      </c>
      <c r="H7" s="33" t="s">
        <v>6</v>
      </c>
      <c r="I7" s="33" t="s">
        <v>178</v>
      </c>
      <c r="J7" s="33" t="s">
        <v>42</v>
      </c>
      <c r="K7" s="108" t="s">
        <v>43</v>
      </c>
    </row>
    <row r="8" spans="1:53" s="85" customFormat="1" ht="107.4" customHeight="1" x14ac:dyDescent="0.25">
      <c r="A8" s="34" t="s">
        <v>15</v>
      </c>
      <c r="B8" s="34" t="s">
        <v>69</v>
      </c>
      <c r="C8" s="34" t="s">
        <v>1</v>
      </c>
      <c r="D8" s="34" t="s">
        <v>70</v>
      </c>
      <c r="E8" s="34" t="s">
        <v>487</v>
      </c>
      <c r="F8" s="35" t="s">
        <v>85</v>
      </c>
      <c r="G8" s="34" t="s">
        <v>172</v>
      </c>
      <c r="H8" s="36">
        <f t="shared" ref="H8" si="0">IF(G8="No cumple",0,IF(G8="Cumple parcialmente",0.5,IF(G8="Cumple totalmente",1,IF(G8="No aplica ",1,0))))</f>
        <v>1</v>
      </c>
      <c r="I8" s="44" t="s">
        <v>498</v>
      </c>
      <c r="J8" s="216" t="s">
        <v>494</v>
      </c>
      <c r="K8" s="44"/>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row>
    <row r="9" spans="1:53" s="85" customFormat="1" ht="165.6" customHeight="1" x14ac:dyDescent="0.25">
      <c r="A9" s="202" t="s">
        <v>15</v>
      </c>
      <c r="B9" s="202" t="s">
        <v>69</v>
      </c>
      <c r="C9" s="34" t="s">
        <v>1</v>
      </c>
      <c r="D9" s="202" t="s">
        <v>70</v>
      </c>
      <c r="E9" s="202" t="s">
        <v>497</v>
      </c>
      <c r="F9" s="35" t="s">
        <v>496</v>
      </c>
      <c r="G9" s="34" t="s">
        <v>172</v>
      </c>
      <c r="H9" s="36">
        <f>IF(G9="No cumple",0,IF(G9="Cumple parcialmente",0.5,IF(G9="Cumple totalmente",1,IF(G9="No aplica ",1,0))))</f>
        <v>1</v>
      </c>
      <c r="I9" s="44" t="s">
        <v>499</v>
      </c>
      <c r="J9" s="217"/>
      <c r="K9" s="44"/>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row>
    <row r="10" spans="1:53" s="85" customFormat="1" ht="104.4" customHeight="1" x14ac:dyDescent="0.25">
      <c r="A10" s="203"/>
      <c r="B10" s="203"/>
      <c r="C10" s="38" t="s">
        <v>1</v>
      </c>
      <c r="D10" s="203"/>
      <c r="E10" s="203"/>
      <c r="F10" s="98" t="s">
        <v>502</v>
      </c>
      <c r="G10" s="34" t="s">
        <v>172</v>
      </c>
      <c r="H10" s="36">
        <f t="shared" ref="H10:H16" si="1">IF(G10="No cumple",0,IF(G10="Cumple parcialmente",0.5,IF(G10="Cumple totalmente",1,IF(G10="No aplica ",1,0))))</f>
        <v>1</v>
      </c>
      <c r="I10" s="99" t="s">
        <v>500</v>
      </c>
      <c r="J10" s="217"/>
      <c r="K10" s="86"/>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row>
    <row r="11" spans="1:53" s="101" customFormat="1" ht="70.2" customHeight="1" x14ac:dyDescent="0.25">
      <c r="A11" s="34" t="s">
        <v>15</v>
      </c>
      <c r="B11" s="34" t="s">
        <v>69</v>
      </c>
      <c r="C11" s="34" t="s">
        <v>1</v>
      </c>
      <c r="D11" s="34" t="s">
        <v>70</v>
      </c>
      <c r="E11" s="47" t="s">
        <v>488</v>
      </c>
      <c r="F11" s="35" t="s">
        <v>501</v>
      </c>
      <c r="G11" s="34" t="s">
        <v>172</v>
      </c>
      <c r="H11" s="36">
        <f t="shared" si="1"/>
        <v>1</v>
      </c>
      <c r="I11" s="46" t="s">
        <v>84</v>
      </c>
      <c r="J11" s="217"/>
      <c r="K11" s="86"/>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100"/>
    </row>
    <row r="12" spans="1:53" s="85" customFormat="1" ht="90" customHeight="1" x14ac:dyDescent="0.25">
      <c r="A12" s="34" t="s">
        <v>15</v>
      </c>
      <c r="B12" s="34" t="s">
        <v>69</v>
      </c>
      <c r="C12" s="34" t="s">
        <v>1</v>
      </c>
      <c r="D12" s="34" t="s">
        <v>70</v>
      </c>
      <c r="E12" s="47" t="s">
        <v>489</v>
      </c>
      <c r="F12" s="35" t="s">
        <v>503</v>
      </c>
      <c r="G12" s="34" t="s">
        <v>172</v>
      </c>
      <c r="H12" s="36">
        <f t="shared" si="1"/>
        <v>1</v>
      </c>
      <c r="I12" s="46" t="s">
        <v>86</v>
      </c>
      <c r="J12" s="217"/>
      <c r="K12" s="86"/>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row>
    <row r="13" spans="1:53" s="105" customFormat="1" ht="86.4" customHeight="1" x14ac:dyDescent="0.25">
      <c r="A13" s="69" t="s">
        <v>15</v>
      </c>
      <c r="B13" s="69" t="s">
        <v>69</v>
      </c>
      <c r="C13" s="69" t="s">
        <v>1</v>
      </c>
      <c r="D13" s="69" t="s">
        <v>70</v>
      </c>
      <c r="E13" s="69" t="s">
        <v>490</v>
      </c>
      <c r="F13" s="40" t="s">
        <v>504</v>
      </c>
      <c r="G13" s="34" t="s">
        <v>172</v>
      </c>
      <c r="H13" s="36">
        <f t="shared" si="1"/>
        <v>1</v>
      </c>
      <c r="I13" s="102" t="s">
        <v>505</v>
      </c>
      <c r="J13" s="217"/>
      <c r="K13" s="103" t="s">
        <v>840</v>
      </c>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row>
    <row r="14" spans="1:53" s="101" customFormat="1" ht="111.6" customHeight="1" x14ac:dyDescent="0.25">
      <c r="A14" s="34" t="s">
        <v>15</v>
      </c>
      <c r="B14" s="34" t="s">
        <v>69</v>
      </c>
      <c r="C14" s="34" t="s">
        <v>1</v>
      </c>
      <c r="D14" s="34" t="s">
        <v>70</v>
      </c>
      <c r="E14" s="34" t="s">
        <v>491</v>
      </c>
      <c r="F14" s="35" t="s">
        <v>506</v>
      </c>
      <c r="G14" s="34" t="s">
        <v>172</v>
      </c>
      <c r="H14" s="36">
        <f t="shared" si="1"/>
        <v>1</v>
      </c>
      <c r="I14" s="46" t="s">
        <v>507</v>
      </c>
      <c r="J14" s="217"/>
      <c r="K14" s="44" t="s">
        <v>841</v>
      </c>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100"/>
    </row>
    <row r="15" spans="1:53" s="85" customFormat="1" ht="66.599999999999994" customHeight="1" x14ac:dyDescent="0.25">
      <c r="A15" s="34" t="s">
        <v>15</v>
      </c>
      <c r="B15" s="34" t="s">
        <v>69</v>
      </c>
      <c r="C15" s="34" t="s">
        <v>1</v>
      </c>
      <c r="D15" s="34" t="s">
        <v>70</v>
      </c>
      <c r="E15" s="34" t="s">
        <v>492</v>
      </c>
      <c r="F15" s="35" t="s">
        <v>184</v>
      </c>
      <c r="G15" s="34" t="s">
        <v>172</v>
      </c>
      <c r="H15" s="36">
        <f t="shared" si="1"/>
        <v>1</v>
      </c>
      <c r="I15" s="46" t="s">
        <v>508</v>
      </c>
      <c r="J15" s="217"/>
      <c r="K15" s="86"/>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row>
    <row r="16" spans="1:53" s="85" customFormat="1" ht="100.8" customHeight="1" x14ac:dyDescent="0.25">
      <c r="A16" s="34" t="s">
        <v>15</v>
      </c>
      <c r="B16" s="34" t="s">
        <v>69</v>
      </c>
      <c r="C16" s="34" t="s">
        <v>1</v>
      </c>
      <c r="D16" s="34" t="s">
        <v>70</v>
      </c>
      <c r="E16" s="34" t="s">
        <v>493</v>
      </c>
      <c r="F16" s="35" t="s">
        <v>509</v>
      </c>
      <c r="G16" s="34" t="s">
        <v>172</v>
      </c>
      <c r="H16" s="36">
        <f t="shared" si="1"/>
        <v>1</v>
      </c>
      <c r="I16" s="46" t="s">
        <v>510</v>
      </c>
      <c r="J16" s="218"/>
      <c r="K16" s="86"/>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row>
    <row r="17" spans="1:52" s="85" customFormat="1" ht="25.8" customHeight="1" x14ac:dyDescent="0.25">
      <c r="A17" s="93"/>
      <c r="B17" s="93"/>
      <c r="C17" s="93"/>
      <c r="D17" s="93"/>
      <c r="E17" s="93"/>
      <c r="F17" s="93"/>
      <c r="G17" s="74" t="s">
        <v>831</v>
      </c>
      <c r="H17" s="106">
        <f>SUM(H8:H16)</f>
        <v>9</v>
      </c>
      <c r="I17" s="95"/>
      <c r="J17" s="107"/>
      <c r="K17" s="97"/>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row>
    <row r="18" spans="1:52" ht="1.95" customHeight="1" x14ac:dyDescent="0.25">
      <c r="A18" s="215"/>
      <c r="B18" s="215"/>
      <c r="C18" s="215"/>
      <c r="D18" s="215"/>
      <c r="E18" s="215"/>
      <c r="F18" s="215"/>
      <c r="G18" s="215"/>
      <c r="H18" s="215"/>
      <c r="I18" s="215"/>
      <c r="J18" s="215"/>
      <c r="K18" s="215"/>
    </row>
    <row r="19" spans="1:52" hidden="1" x14ac:dyDescent="0.25">
      <c r="A19" s="215"/>
      <c r="B19" s="215"/>
      <c r="C19" s="215"/>
      <c r="D19" s="215"/>
      <c r="E19" s="215"/>
      <c r="F19" s="215"/>
      <c r="G19" s="215"/>
      <c r="H19" s="215"/>
      <c r="I19" s="215"/>
      <c r="J19" s="215"/>
      <c r="K19" s="215"/>
    </row>
    <row r="20" spans="1:52" x14ac:dyDescent="0.25">
      <c r="A20" s="59"/>
      <c r="B20" s="59"/>
      <c r="C20" s="59"/>
      <c r="D20" s="59"/>
      <c r="E20" s="59"/>
    </row>
    <row r="21" spans="1:52" x14ac:dyDescent="0.25">
      <c r="A21" s="59"/>
      <c r="B21" s="59"/>
      <c r="C21" s="59"/>
      <c r="D21" s="59"/>
      <c r="E21" s="59"/>
    </row>
    <row r="22" spans="1:52" x14ac:dyDescent="0.25">
      <c r="A22" s="59"/>
      <c r="B22" s="59"/>
      <c r="C22" s="59"/>
      <c r="D22" s="59"/>
      <c r="E22" s="59"/>
    </row>
    <row r="23" spans="1:52" x14ac:dyDescent="0.25">
      <c r="A23" s="59"/>
      <c r="B23" s="59"/>
      <c r="C23" s="59"/>
      <c r="D23" s="59"/>
      <c r="E23" s="59"/>
    </row>
    <row r="24" spans="1:52" x14ac:dyDescent="0.25">
      <c r="A24" s="59"/>
      <c r="B24" s="59"/>
      <c r="C24" s="59"/>
      <c r="D24" s="59"/>
      <c r="E24" s="59"/>
    </row>
    <row r="25" spans="1:52" x14ac:dyDescent="0.25">
      <c r="A25" s="59"/>
      <c r="B25" s="59"/>
      <c r="C25" s="59"/>
      <c r="D25" s="59"/>
      <c r="E25" s="59"/>
    </row>
    <row r="26" spans="1:52" x14ac:dyDescent="0.25">
      <c r="A26" s="59"/>
      <c r="B26" s="59"/>
      <c r="C26" s="59"/>
      <c r="D26" s="59"/>
      <c r="E26" s="59"/>
    </row>
    <row r="27" spans="1:52" x14ac:dyDescent="0.25">
      <c r="A27" s="59"/>
      <c r="B27" s="59"/>
      <c r="C27" s="59"/>
      <c r="D27" s="59"/>
      <c r="E27" s="59"/>
    </row>
    <row r="28" spans="1:52" x14ac:dyDescent="0.25">
      <c r="A28" s="59"/>
      <c r="B28" s="59"/>
      <c r="C28" s="59"/>
      <c r="D28" s="59"/>
      <c r="E28" s="59"/>
    </row>
    <row r="29" spans="1:52" x14ac:dyDescent="0.25">
      <c r="A29" s="59"/>
      <c r="B29" s="59"/>
      <c r="C29" s="59"/>
      <c r="D29" s="59"/>
      <c r="E29" s="59"/>
    </row>
    <row r="30" spans="1:52" x14ac:dyDescent="0.25">
      <c r="A30" s="59"/>
      <c r="B30" s="59"/>
      <c r="C30" s="59"/>
      <c r="D30" s="59"/>
      <c r="E30" s="59"/>
    </row>
    <row r="31" spans="1:52" x14ac:dyDescent="0.25">
      <c r="A31" s="59"/>
      <c r="B31" s="59"/>
      <c r="C31" s="59"/>
      <c r="D31" s="59"/>
      <c r="E31" s="59"/>
    </row>
    <row r="32" spans="1:52" x14ac:dyDescent="0.25">
      <c r="A32" s="59"/>
      <c r="B32" s="59"/>
      <c r="C32" s="59"/>
      <c r="D32" s="59"/>
      <c r="E32" s="59"/>
    </row>
    <row r="33" spans="1:5" x14ac:dyDescent="0.25">
      <c r="A33" s="59"/>
      <c r="B33" s="59"/>
      <c r="C33" s="59"/>
      <c r="D33" s="59"/>
      <c r="E33" s="59"/>
    </row>
    <row r="34" spans="1:5" x14ac:dyDescent="0.25">
      <c r="A34" s="59"/>
      <c r="B34" s="59"/>
      <c r="C34" s="59"/>
      <c r="D34" s="59"/>
      <c r="E34" s="59"/>
    </row>
    <row r="35" spans="1:5" x14ac:dyDescent="0.25">
      <c r="A35" s="59"/>
      <c r="B35" s="59"/>
      <c r="C35" s="59"/>
      <c r="D35" s="59"/>
      <c r="E35" s="59"/>
    </row>
    <row r="36" spans="1:5" x14ac:dyDescent="0.25">
      <c r="A36" s="59"/>
      <c r="B36" s="59"/>
      <c r="C36" s="59"/>
      <c r="D36" s="59"/>
      <c r="E36" s="59"/>
    </row>
    <row r="37" spans="1:5" x14ac:dyDescent="0.25">
      <c r="A37" s="59"/>
      <c r="B37" s="59"/>
      <c r="C37" s="59"/>
      <c r="D37" s="59"/>
      <c r="E37" s="59"/>
    </row>
    <row r="38" spans="1:5" x14ac:dyDescent="0.25">
      <c r="A38" s="59"/>
      <c r="B38" s="59"/>
      <c r="C38" s="59"/>
      <c r="D38" s="59"/>
      <c r="E38" s="59"/>
    </row>
    <row r="39" spans="1:5" x14ac:dyDescent="0.25">
      <c r="A39" s="59"/>
      <c r="B39" s="59"/>
      <c r="C39" s="59"/>
      <c r="D39" s="59"/>
      <c r="E39" s="59"/>
    </row>
    <row r="40" spans="1:5" x14ac:dyDescent="0.25">
      <c r="A40" s="59"/>
      <c r="B40" s="59"/>
      <c r="C40" s="59"/>
      <c r="D40" s="59"/>
      <c r="E40" s="59"/>
    </row>
    <row r="41" spans="1:5" x14ac:dyDescent="0.25">
      <c r="A41" s="59"/>
      <c r="B41" s="59"/>
      <c r="C41" s="59"/>
      <c r="D41" s="59"/>
      <c r="E41" s="59"/>
    </row>
    <row r="42" spans="1:5" x14ac:dyDescent="0.25">
      <c r="A42" s="59"/>
      <c r="B42" s="59"/>
      <c r="C42" s="59"/>
      <c r="D42" s="59"/>
      <c r="E42" s="59"/>
    </row>
    <row r="43" spans="1:5" x14ac:dyDescent="0.25">
      <c r="A43" s="59"/>
      <c r="B43" s="59"/>
      <c r="C43" s="59"/>
      <c r="D43" s="59"/>
      <c r="E43" s="59"/>
    </row>
    <row r="44" spans="1:5" x14ac:dyDescent="0.25">
      <c r="A44" s="59"/>
      <c r="B44" s="59"/>
      <c r="C44" s="59"/>
      <c r="D44" s="59"/>
      <c r="E44" s="59"/>
    </row>
    <row r="45" spans="1:5" x14ac:dyDescent="0.25">
      <c r="A45" s="59"/>
      <c r="B45" s="59"/>
      <c r="C45" s="59"/>
      <c r="D45" s="59"/>
      <c r="E45" s="59"/>
    </row>
    <row r="46" spans="1:5" x14ac:dyDescent="0.25">
      <c r="A46" s="59"/>
      <c r="B46" s="59"/>
      <c r="C46" s="59"/>
      <c r="D46" s="59"/>
      <c r="E46" s="59"/>
    </row>
    <row r="47" spans="1:5" x14ac:dyDescent="0.25">
      <c r="A47" s="59"/>
      <c r="B47" s="59"/>
      <c r="C47" s="59"/>
      <c r="D47" s="59"/>
      <c r="E47" s="59"/>
    </row>
    <row r="48" spans="1:5" x14ac:dyDescent="0.25">
      <c r="A48" s="59"/>
      <c r="B48" s="59"/>
      <c r="C48" s="59"/>
      <c r="D48" s="59"/>
      <c r="E48" s="59"/>
    </row>
    <row r="49" spans="1:5" x14ac:dyDescent="0.25">
      <c r="A49" s="59"/>
      <c r="B49" s="59"/>
      <c r="C49" s="59"/>
      <c r="D49" s="59"/>
      <c r="E49" s="59"/>
    </row>
    <row r="50" spans="1:5" x14ac:dyDescent="0.25">
      <c r="A50" s="59"/>
      <c r="B50" s="59"/>
      <c r="C50" s="59"/>
      <c r="D50" s="59"/>
      <c r="E50" s="59"/>
    </row>
    <row r="51" spans="1:5" x14ac:dyDescent="0.25">
      <c r="A51" s="59"/>
      <c r="B51" s="59"/>
      <c r="C51" s="59"/>
      <c r="D51" s="59"/>
      <c r="E51" s="59"/>
    </row>
    <row r="52" spans="1:5" x14ac:dyDescent="0.25">
      <c r="A52" s="59"/>
      <c r="B52" s="59"/>
      <c r="C52" s="59"/>
      <c r="D52" s="59"/>
      <c r="E52" s="59"/>
    </row>
    <row r="53" spans="1:5" x14ac:dyDescent="0.25">
      <c r="A53" s="59"/>
      <c r="B53" s="59"/>
      <c r="C53" s="59"/>
      <c r="D53" s="59"/>
      <c r="E53" s="59"/>
    </row>
    <row r="54" spans="1:5" x14ac:dyDescent="0.25">
      <c r="A54" s="59"/>
      <c r="B54" s="59"/>
      <c r="C54" s="59"/>
      <c r="D54" s="59"/>
      <c r="E54" s="59"/>
    </row>
    <row r="55" spans="1:5" x14ac:dyDescent="0.25">
      <c r="A55" s="59"/>
      <c r="B55" s="59"/>
      <c r="C55" s="59"/>
      <c r="D55" s="59"/>
      <c r="E55" s="59"/>
    </row>
    <row r="56" spans="1:5" x14ac:dyDescent="0.25">
      <c r="A56" s="59"/>
      <c r="B56" s="59"/>
      <c r="C56" s="59"/>
      <c r="D56" s="59"/>
      <c r="E56" s="59"/>
    </row>
    <row r="57" spans="1:5" x14ac:dyDescent="0.25">
      <c r="A57" s="59"/>
      <c r="B57" s="59"/>
      <c r="C57" s="59"/>
      <c r="D57" s="59"/>
      <c r="E57" s="59"/>
    </row>
    <row r="58" spans="1:5" x14ac:dyDescent="0.25">
      <c r="A58" s="59"/>
      <c r="B58" s="59"/>
      <c r="C58" s="59"/>
      <c r="D58" s="59"/>
      <c r="E58" s="59"/>
    </row>
    <row r="59" spans="1:5" x14ac:dyDescent="0.25">
      <c r="A59" s="59"/>
      <c r="B59" s="59"/>
      <c r="C59" s="59"/>
      <c r="D59" s="59"/>
      <c r="E59" s="59"/>
    </row>
    <row r="60" spans="1:5" x14ac:dyDescent="0.25">
      <c r="A60" s="59"/>
      <c r="B60" s="59"/>
      <c r="C60" s="59"/>
      <c r="D60" s="59"/>
      <c r="E60" s="59"/>
    </row>
    <row r="61" spans="1:5" x14ac:dyDescent="0.25">
      <c r="A61" s="59"/>
      <c r="B61" s="59"/>
      <c r="C61" s="59"/>
      <c r="D61" s="59"/>
      <c r="E61" s="59"/>
    </row>
    <row r="62" spans="1:5" x14ac:dyDescent="0.25">
      <c r="A62" s="59"/>
      <c r="B62" s="59"/>
      <c r="C62" s="59"/>
      <c r="D62" s="59"/>
      <c r="E62" s="59"/>
    </row>
    <row r="63" spans="1:5" x14ac:dyDescent="0.25">
      <c r="A63" s="59"/>
      <c r="B63" s="59"/>
      <c r="C63" s="59"/>
      <c r="D63" s="59"/>
      <c r="E63" s="59"/>
    </row>
    <row r="64" spans="1:5" x14ac:dyDescent="0.25">
      <c r="A64" s="59"/>
      <c r="B64" s="59"/>
      <c r="C64" s="59"/>
      <c r="D64" s="59"/>
      <c r="E64" s="59"/>
    </row>
    <row r="65" spans="1:5" x14ac:dyDescent="0.25">
      <c r="A65" s="59"/>
      <c r="B65" s="59"/>
      <c r="C65" s="59"/>
      <c r="D65" s="59"/>
      <c r="E65" s="59"/>
    </row>
    <row r="66" spans="1:5" x14ac:dyDescent="0.25">
      <c r="A66" s="59"/>
      <c r="B66" s="59"/>
      <c r="C66" s="59"/>
      <c r="D66" s="59"/>
      <c r="E66" s="59"/>
    </row>
    <row r="67" spans="1:5" x14ac:dyDescent="0.25">
      <c r="A67" s="59"/>
      <c r="B67" s="59"/>
      <c r="C67" s="59"/>
      <c r="D67" s="59"/>
      <c r="E67" s="59"/>
    </row>
    <row r="68" spans="1:5" x14ac:dyDescent="0.25">
      <c r="A68" s="59"/>
      <c r="B68" s="59"/>
      <c r="C68" s="59"/>
      <c r="D68" s="59"/>
      <c r="E68" s="59"/>
    </row>
    <row r="69" spans="1:5" x14ac:dyDescent="0.25">
      <c r="A69" s="59"/>
      <c r="B69" s="59"/>
      <c r="C69" s="59"/>
      <c r="D69" s="59"/>
      <c r="E69" s="59"/>
    </row>
    <row r="70" spans="1:5" x14ac:dyDescent="0.25">
      <c r="A70" s="59"/>
      <c r="B70" s="59"/>
      <c r="C70" s="59"/>
      <c r="D70" s="59"/>
      <c r="E70" s="59"/>
    </row>
    <row r="71" spans="1:5" x14ac:dyDescent="0.25">
      <c r="A71" s="59"/>
      <c r="B71" s="59"/>
      <c r="C71" s="59"/>
      <c r="D71" s="59"/>
      <c r="E71" s="59"/>
    </row>
    <row r="72" spans="1:5" x14ac:dyDescent="0.25">
      <c r="A72" s="59"/>
      <c r="B72" s="59"/>
      <c r="C72" s="59"/>
      <c r="D72" s="59"/>
      <c r="E72" s="59"/>
    </row>
    <row r="73" spans="1:5" x14ac:dyDescent="0.25">
      <c r="A73" s="59"/>
      <c r="B73" s="59"/>
      <c r="C73" s="59"/>
      <c r="D73" s="59"/>
      <c r="E73" s="59"/>
    </row>
    <row r="74" spans="1:5" x14ac:dyDescent="0.25">
      <c r="A74" s="59"/>
      <c r="B74" s="59"/>
      <c r="C74" s="59"/>
      <c r="D74" s="59"/>
      <c r="E74" s="59"/>
    </row>
    <row r="75" spans="1:5" x14ac:dyDescent="0.25">
      <c r="A75" s="59"/>
      <c r="B75" s="59"/>
      <c r="C75" s="59"/>
      <c r="D75" s="59"/>
      <c r="E75" s="59"/>
    </row>
    <row r="76" spans="1:5" x14ac:dyDescent="0.25">
      <c r="A76" s="59"/>
      <c r="B76" s="59"/>
      <c r="C76" s="59"/>
      <c r="D76" s="59"/>
      <c r="E76" s="59"/>
    </row>
    <row r="77" spans="1:5" x14ac:dyDescent="0.25">
      <c r="A77" s="59"/>
      <c r="B77" s="59"/>
      <c r="C77" s="59"/>
      <c r="D77" s="59"/>
      <c r="E77" s="59"/>
    </row>
    <row r="78" spans="1:5" x14ac:dyDescent="0.25">
      <c r="A78" s="59"/>
      <c r="B78" s="59"/>
      <c r="C78" s="59"/>
      <c r="D78" s="59"/>
      <c r="E78" s="59"/>
    </row>
    <row r="79" spans="1:5" x14ac:dyDescent="0.25">
      <c r="A79" s="59"/>
      <c r="B79" s="59"/>
      <c r="C79" s="59"/>
      <c r="D79" s="59"/>
      <c r="E79" s="59"/>
    </row>
    <row r="80" spans="1:5" x14ac:dyDescent="0.25">
      <c r="A80" s="59"/>
      <c r="B80" s="59"/>
      <c r="C80" s="59"/>
      <c r="D80" s="59"/>
      <c r="E80" s="59"/>
    </row>
    <row r="81" spans="1:5" x14ac:dyDescent="0.25">
      <c r="A81" s="59"/>
      <c r="B81" s="59"/>
      <c r="C81" s="59"/>
      <c r="D81" s="59"/>
      <c r="E81" s="59"/>
    </row>
    <row r="82" spans="1:5" x14ac:dyDescent="0.25">
      <c r="A82" s="59"/>
      <c r="B82" s="59"/>
      <c r="C82" s="59"/>
      <c r="D82" s="59"/>
      <c r="E82" s="59"/>
    </row>
    <row r="83" spans="1:5" x14ac:dyDescent="0.25">
      <c r="A83" s="59"/>
      <c r="B83" s="59"/>
      <c r="C83" s="59"/>
      <c r="D83" s="59"/>
      <c r="E83" s="59"/>
    </row>
    <row r="84" spans="1:5" x14ac:dyDescent="0.25">
      <c r="A84" s="59"/>
      <c r="B84" s="59"/>
      <c r="C84" s="59"/>
      <c r="D84" s="59"/>
      <c r="E84" s="59"/>
    </row>
    <row r="85" spans="1:5" x14ac:dyDescent="0.25">
      <c r="A85" s="59"/>
      <c r="B85" s="59"/>
      <c r="C85" s="59"/>
      <c r="D85" s="59"/>
      <c r="E85" s="59"/>
    </row>
    <row r="86" spans="1:5" x14ac:dyDescent="0.25">
      <c r="A86" s="59"/>
      <c r="B86" s="59"/>
      <c r="C86" s="59"/>
      <c r="D86" s="59"/>
      <c r="E86" s="59"/>
    </row>
    <row r="87" spans="1:5" x14ac:dyDescent="0.25">
      <c r="A87" s="59"/>
      <c r="B87" s="59"/>
      <c r="C87" s="59"/>
      <c r="D87" s="59"/>
      <c r="E87" s="59"/>
    </row>
    <row r="88" spans="1:5" x14ac:dyDescent="0.25">
      <c r="A88" s="59"/>
      <c r="B88" s="59"/>
      <c r="C88" s="59"/>
      <c r="D88" s="59"/>
      <c r="E88" s="59"/>
    </row>
    <row r="89" spans="1:5" x14ac:dyDescent="0.25">
      <c r="A89" s="59"/>
      <c r="B89" s="59"/>
      <c r="C89" s="59"/>
      <c r="D89" s="59"/>
      <c r="E89" s="59"/>
    </row>
    <row r="90" spans="1:5" x14ac:dyDescent="0.25">
      <c r="A90" s="59"/>
      <c r="B90" s="59"/>
      <c r="C90" s="59"/>
      <c r="D90" s="59"/>
      <c r="E90" s="59"/>
    </row>
    <row r="91" spans="1:5" x14ac:dyDescent="0.25">
      <c r="A91" s="59"/>
      <c r="B91" s="59"/>
      <c r="C91" s="59"/>
      <c r="D91" s="59"/>
      <c r="E91" s="59"/>
    </row>
    <row r="92" spans="1:5" x14ac:dyDescent="0.25">
      <c r="A92" s="59"/>
      <c r="B92" s="59"/>
      <c r="C92" s="59"/>
      <c r="D92" s="59"/>
      <c r="E92" s="59"/>
    </row>
    <row r="93" spans="1:5" x14ac:dyDescent="0.25">
      <c r="A93" s="59"/>
      <c r="B93" s="59"/>
      <c r="C93" s="59"/>
      <c r="D93" s="59"/>
      <c r="E93" s="59"/>
    </row>
    <row r="94" spans="1:5" x14ac:dyDescent="0.25">
      <c r="A94" s="59"/>
      <c r="B94" s="59"/>
      <c r="C94" s="59"/>
      <c r="D94" s="59"/>
      <c r="E94" s="59"/>
    </row>
    <row r="95" spans="1:5" x14ac:dyDescent="0.25">
      <c r="A95" s="59"/>
      <c r="B95" s="59"/>
      <c r="C95" s="59"/>
      <c r="D95" s="59"/>
      <c r="E95" s="59"/>
    </row>
    <row r="96" spans="1:5" x14ac:dyDescent="0.25">
      <c r="A96" s="59"/>
      <c r="B96" s="59"/>
      <c r="C96" s="59"/>
      <c r="D96" s="59"/>
      <c r="E96" s="59"/>
    </row>
    <row r="97" spans="1:5" x14ac:dyDescent="0.25">
      <c r="A97" s="59"/>
      <c r="B97" s="59"/>
      <c r="C97" s="59"/>
      <c r="D97" s="59"/>
      <c r="E97" s="59"/>
    </row>
    <row r="98" spans="1:5" x14ac:dyDescent="0.25">
      <c r="A98" s="59"/>
      <c r="B98" s="59"/>
      <c r="C98" s="59"/>
      <c r="D98" s="59"/>
      <c r="E98" s="59"/>
    </row>
    <row r="99" spans="1:5" x14ac:dyDescent="0.25">
      <c r="A99" s="59"/>
      <c r="B99" s="59"/>
      <c r="C99" s="59"/>
      <c r="D99" s="59"/>
      <c r="E99" s="59"/>
    </row>
    <row r="100" spans="1:5" x14ac:dyDescent="0.25">
      <c r="A100" s="59"/>
      <c r="B100" s="59"/>
      <c r="C100" s="59"/>
      <c r="D100" s="59"/>
      <c r="E100" s="59"/>
    </row>
    <row r="101" spans="1:5" x14ac:dyDescent="0.25">
      <c r="A101" s="59"/>
      <c r="B101" s="59"/>
      <c r="C101" s="59"/>
      <c r="D101" s="59"/>
      <c r="E101" s="59"/>
    </row>
    <row r="102" spans="1:5" x14ac:dyDescent="0.25">
      <c r="A102" s="59"/>
      <c r="B102" s="59"/>
      <c r="C102" s="59"/>
      <c r="D102" s="59"/>
      <c r="E102" s="59"/>
    </row>
    <row r="103" spans="1:5" x14ac:dyDescent="0.25">
      <c r="A103" s="59"/>
      <c r="B103" s="59"/>
      <c r="C103" s="59"/>
      <c r="D103" s="59"/>
      <c r="E103" s="59"/>
    </row>
    <row r="104" spans="1:5" x14ac:dyDescent="0.25">
      <c r="A104" s="59"/>
      <c r="B104" s="59"/>
      <c r="C104" s="59"/>
      <c r="D104" s="59"/>
      <c r="E104" s="59"/>
    </row>
    <row r="105" spans="1:5" x14ac:dyDescent="0.25">
      <c r="A105" s="59"/>
      <c r="B105" s="59"/>
      <c r="C105" s="59"/>
      <c r="D105" s="59"/>
      <c r="E105" s="59"/>
    </row>
    <row r="106" spans="1:5" x14ac:dyDescent="0.25">
      <c r="A106" s="59"/>
      <c r="B106" s="59"/>
      <c r="C106" s="59"/>
      <c r="D106" s="59"/>
      <c r="E106" s="59"/>
    </row>
    <row r="107" spans="1:5" x14ac:dyDescent="0.25">
      <c r="A107" s="59"/>
      <c r="B107" s="59"/>
      <c r="C107" s="59"/>
      <c r="D107" s="59"/>
      <c r="E107" s="59"/>
    </row>
    <row r="108" spans="1:5" x14ac:dyDescent="0.25">
      <c r="A108" s="59"/>
      <c r="B108" s="59"/>
      <c r="C108" s="59"/>
      <c r="D108" s="59"/>
      <c r="E108" s="59"/>
    </row>
    <row r="109" spans="1:5" x14ac:dyDescent="0.25">
      <c r="A109" s="59"/>
      <c r="B109" s="59"/>
      <c r="C109" s="59"/>
      <c r="D109" s="59"/>
      <c r="E109" s="59"/>
    </row>
    <row r="110" spans="1:5" x14ac:dyDescent="0.25">
      <c r="A110" s="59"/>
      <c r="B110" s="59"/>
      <c r="C110" s="59"/>
      <c r="D110" s="59"/>
      <c r="E110" s="59"/>
    </row>
    <row r="111" spans="1:5" x14ac:dyDescent="0.25">
      <c r="A111" s="59"/>
      <c r="B111" s="59"/>
      <c r="C111" s="59"/>
      <c r="D111" s="59"/>
      <c r="E111" s="59"/>
    </row>
    <row r="112" spans="1:5" x14ac:dyDescent="0.25">
      <c r="A112" s="59"/>
      <c r="B112" s="59"/>
      <c r="C112" s="59"/>
      <c r="D112" s="59"/>
      <c r="E112" s="59"/>
    </row>
    <row r="113" spans="1:5" x14ac:dyDescent="0.25">
      <c r="A113" s="59"/>
      <c r="B113" s="59"/>
      <c r="C113" s="59"/>
      <c r="D113" s="59"/>
      <c r="E113" s="59"/>
    </row>
    <row r="114" spans="1:5" x14ac:dyDescent="0.25">
      <c r="A114" s="59"/>
      <c r="B114" s="59"/>
      <c r="C114" s="59"/>
      <c r="D114" s="59"/>
      <c r="E114" s="59"/>
    </row>
    <row r="115" spans="1:5" x14ac:dyDescent="0.25">
      <c r="A115" s="59"/>
      <c r="B115" s="59"/>
      <c r="C115" s="59"/>
      <c r="D115" s="59"/>
      <c r="E115" s="59"/>
    </row>
    <row r="116" spans="1:5" x14ac:dyDescent="0.25">
      <c r="A116" s="59"/>
      <c r="B116" s="59"/>
      <c r="C116" s="59"/>
      <c r="D116" s="59"/>
      <c r="E116" s="59"/>
    </row>
    <row r="117" spans="1:5" x14ac:dyDescent="0.25">
      <c r="A117" s="59"/>
      <c r="B117" s="59"/>
      <c r="C117" s="59"/>
      <c r="D117" s="59"/>
      <c r="E117" s="59"/>
    </row>
    <row r="118" spans="1:5" x14ac:dyDescent="0.25">
      <c r="A118" s="59"/>
      <c r="B118" s="59"/>
      <c r="C118" s="59"/>
      <c r="D118" s="59"/>
      <c r="E118" s="59"/>
    </row>
    <row r="119" spans="1:5" x14ac:dyDescent="0.25">
      <c r="A119" s="59"/>
      <c r="B119" s="59"/>
      <c r="C119" s="59"/>
      <c r="D119" s="59"/>
      <c r="E119" s="59"/>
    </row>
    <row r="120" spans="1:5" x14ac:dyDescent="0.25">
      <c r="A120" s="59"/>
      <c r="B120" s="59"/>
      <c r="C120" s="59"/>
      <c r="D120" s="59"/>
      <c r="E120" s="59"/>
    </row>
    <row r="121" spans="1:5" x14ac:dyDescent="0.25">
      <c r="A121" s="59"/>
      <c r="B121" s="59"/>
      <c r="C121" s="59"/>
      <c r="D121" s="59"/>
      <c r="E121" s="59"/>
    </row>
    <row r="122" spans="1:5" x14ac:dyDescent="0.25">
      <c r="A122" s="59"/>
      <c r="B122" s="59"/>
      <c r="C122" s="59"/>
      <c r="D122" s="59"/>
      <c r="E122" s="59"/>
    </row>
    <row r="123" spans="1:5" x14ac:dyDescent="0.25">
      <c r="A123" s="59"/>
      <c r="B123" s="59"/>
      <c r="C123" s="59"/>
      <c r="D123" s="59"/>
      <c r="E123" s="59"/>
    </row>
    <row r="124" spans="1:5" x14ac:dyDescent="0.25">
      <c r="A124" s="59"/>
      <c r="B124" s="59"/>
      <c r="C124" s="59"/>
      <c r="D124" s="59"/>
      <c r="E124" s="59"/>
    </row>
    <row r="125" spans="1:5" x14ac:dyDescent="0.25">
      <c r="A125" s="59"/>
      <c r="B125" s="59"/>
      <c r="C125" s="59"/>
      <c r="D125" s="59"/>
      <c r="E125" s="59"/>
    </row>
    <row r="126" spans="1:5" x14ac:dyDescent="0.25">
      <c r="A126" s="59"/>
      <c r="B126" s="59"/>
      <c r="C126" s="59"/>
      <c r="D126" s="59"/>
      <c r="E126" s="59"/>
    </row>
    <row r="127" spans="1:5" x14ac:dyDescent="0.25">
      <c r="A127" s="59"/>
      <c r="B127" s="59"/>
      <c r="C127" s="59"/>
      <c r="D127" s="59"/>
      <c r="E127" s="59"/>
    </row>
    <row r="128" spans="1:5" x14ac:dyDescent="0.25">
      <c r="A128" s="59"/>
      <c r="B128" s="59"/>
      <c r="C128" s="59"/>
      <c r="D128" s="59"/>
      <c r="E128" s="59"/>
    </row>
    <row r="129" spans="1:5" x14ac:dyDescent="0.25">
      <c r="A129" s="59"/>
      <c r="B129" s="59"/>
      <c r="C129" s="59"/>
      <c r="D129" s="59"/>
      <c r="E129" s="59"/>
    </row>
    <row r="130" spans="1:5" x14ac:dyDescent="0.25">
      <c r="A130" s="59"/>
      <c r="B130" s="59"/>
      <c r="C130" s="59"/>
      <c r="D130" s="59"/>
      <c r="E130" s="59"/>
    </row>
    <row r="131" spans="1:5" x14ac:dyDescent="0.25">
      <c r="A131" s="59"/>
      <c r="B131" s="59"/>
      <c r="C131" s="59"/>
      <c r="D131" s="59"/>
      <c r="E131" s="59"/>
    </row>
    <row r="132" spans="1:5" x14ac:dyDescent="0.25">
      <c r="A132" s="59"/>
      <c r="B132" s="59"/>
      <c r="C132" s="59"/>
      <c r="D132" s="59"/>
      <c r="E132" s="59"/>
    </row>
    <row r="133" spans="1:5" x14ac:dyDescent="0.25">
      <c r="A133" s="59"/>
      <c r="B133" s="59"/>
      <c r="C133" s="59"/>
      <c r="D133" s="59"/>
      <c r="E133" s="59"/>
    </row>
    <row r="134" spans="1:5" x14ac:dyDescent="0.25">
      <c r="A134" s="59"/>
      <c r="B134" s="59"/>
      <c r="C134" s="59"/>
      <c r="D134" s="59"/>
      <c r="E134" s="59"/>
    </row>
    <row r="135" spans="1:5" x14ac:dyDescent="0.25">
      <c r="A135" s="59"/>
      <c r="B135" s="59"/>
      <c r="C135" s="59"/>
      <c r="D135" s="59"/>
      <c r="E135" s="59"/>
    </row>
    <row r="136" spans="1:5" x14ac:dyDescent="0.25">
      <c r="A136" s="59"/>
      <c r="B136" s="59"/>
      <c r="C136" s="59"/>
      <c r="D136" s="59"/>
      <c r="E136" s="59"/>
    </row>
    <row r="137" spans="1:5" x14ac:dyDescent="0.25">
      <c r="A137" s="59"/>
      <c r="B137" s="59"/>
      <c r="C137" s="59"/>
      <c r="D137" s="59"/>
      <c r="E137" s="59"/>
    </row>
    <row r="138" spans="1:5" x14ac:dyDescent="0.25">
      <c r="A138" s="59"/>
      <c r="B138" s="59"/>
      <c r="C138" s="59"/>
      <c r="D138" s="59"/>
      <c r="E138" s="59"/>
    </row>
    <row r="139" spans="1:5" x14ac:dyDescent="0.25">
      <c r="A139" s="59"/>
      <c r="B139" s="59"/>
      <c r="C139" s="59"/>
      <c r="D139" s="59"/>
      <c r="E139" s="59"/>
    </row>
    <row r="140" spans="1:5" x14ac:dyDescent="0.25">
      <c r="A140" s="59"/>
      <c r="B140" s="59"/>
      <c r="C140" s="59"/>
      <c r="D140" s="59"/>
      <c r="E140" s="59"/>
    </row>
    <row r="141" spans="1:5" x14ac:dyDescent="0.25">
      <c r="A141" s="59"/>
      <c r="B141" s="59"/>
      <c r="C141" s="59"/>
      <c r="D141" s="59"/>
      <c r="E141" s="59"/>
    </row>
    <row r="142" spans="1:5" x14ac:dyDescent="0.25">
      <c r="A142" s="59"/>
      <c r="B142" s="59"/>
      <c r="C142" s="59"/>
      <c r="D142" s="59"/>
      <c r="E142" s="59"/>
    </row>
    <row r="143" spans="1:5" x14ac:dyDescent="0.25">
      <c r="A143" s="59"/>
      <c r="B143" s="59"/>
      <c r="C143" s="59"/>
      <c r="D143" s="59"/>
      <c r="E143" s="59"/>
    </row>
    <row r="144" spans="1:5" x14ac:dyDescent="0.25">
      <c r="A144" s="59"/>
      <c r="B144" s="59"/>
      <c r="C144" s="59"/>
      <c r="D144" s="59"/>
      <c r="E144" s="59"/>
    </row>
    <row r="145" spans="1:5" x14ac:dyDescent="0.25">
      <c r="A145" s="59"/>
      <c r="B145" s="59"/>
      <c r="C145" s="59"/>
      <c r="D145" s="59"/>
      <c r="E145" s="59"/>
    </row>
    <row r="146" spans="1:5" x14ac:dyDescent="0.25">
      <c r="A146" s="59"/>
      <c r="B146" s="59"/>
      <c r="C146" s="59"/>
      <c r="D146" s="59"/>
      <c r="E146" s="59"/>
    </row>
    <row r="147" spans="1:5" x14ac:dyDescent="0.25">
      <c r="A147" s="59"/>
      <c r="B147" s="59"/>
      <c r="C147" s="59"/>
      <c r="D147" s="59"/>
      <c r="E147" s="59"/>
    </row>
    <row r="148" spans="1:5" x14ac:dyDescent="0.25">
      <c r="A148" s="59"/>
      <c r="B148" s="59"/>
      <c r="C148" s="59"/>
      <c r="D148" s="59"/>
      <c r="E148" s="59"/>
    </row>
    <row r="149" spans="1:5" x14ac:dyDescent="0.25">
      <c r="A149" s="59"/>
      <c r="B149" s="59"/>
      <c r="C149" s="59"/>
      <c r="D149" s="59"/>
      <c r="E149" s="59"/>
    </row>
    <row r="150" spans="1:5" x14ac:dyDescent="0.25">
      <c r="A150" s="59"/>
      <c r="B150" s="59"/>
      <c r="C150" s="59"/>
      <c r="D150" s="59"/>
      <c r="E150" s="59"/>
    </row>
    <row r="151" spans="1:5" x14ac:dyDescent="0.25">
      <c r="A151" s="59"/>
      <c r="B151" s="59"/>
      <c r="C151" s="59"/>
      <c r="D151" s="59"/>
      <c r="E151" s="59"/>
    </row>
    <row r="152" spans="1:5" x14ac:dyDescent="0.25">
      <c r="A152" s="59"/>
      <c r="B152" s="59"/>
      <c r="C152" s="59"/>
      <c r="D152" s="59"/>
      <c r="E152" s="59"/>
    </row>
    <row r="153" spans="1:5" x14ac:dyDescent="0.25">
      <c r="A153" s="59"/>
      <c r="B153" s="59"/>
      <c r="C153" s="59"/>
      <c r="D153" s="59"/>
      <c r="E153" s="59"/>
    </row>
    <row r="154" spans="1:5" x14ac:dyDescent="0.25">
      <c r="A154" s="59"/>
      <c r="B154" s="59"/>
      <c r="C154" s="59"/>
      <c r="D154" s="59"/>
      <c r="E154" s="59"/>
    </row>
    <row r="155" spans="1:5" x14ac:dyDescent="0.25">
      <c r="A155" s="59"/>
      <c r="B155" s="59"/>
      <c r="C155" s="59"/>
      <c r="D155" s="59"/>
      <c r="E155" s="59"/>
    </row>
    <row r="156" spans="1:5" x14ac:dyDescent="0.25">
      <c r="A156" s="59"/>
      <c r="B156" s="59"/>
      <c r="C156" s="59"/>
      <c r="D156" s="59"/>
      <c r="E156" s="59"/>
    </row>
    <row r="157" spans="1:5" x14ac:dyDescent="0.25">
      <c r="A157" s="59"/>
      <c r="B157" s="59"/>
      <c r="C157" s="59"/>
      <c r="D157" s="59"/>
      <c r="E157" s="59"/>
    </row>
    <row r="158" spans="1:5" x14ac:dyDescent="0.25">
      <c r="A158" s="59"/>
      <c r="B158" s="59"/>
      <c r="C158" s="59"/>
      <c r="D158" s="59"/>
      <c r="E158" s="59"/>
    </row>
    <row r="159" spans="1:5" x14ac:dyDescent="0.25">
      <c r="A159" s="59"/>
      <c r="B159" s="59"/>
      <c r="C159" s="59"/>
      <c r="D159" s="59"/>
      <c r="E159" s="59"/>
    </row>
    <row r="160" spans="1:5" x14ac:dyDescent="0.25">
      <c r="A160" s="59"/>
      <c r="B160" s="59"/>
      <c r="C160" s="59"/>
      <c r="D160" s="59"/>
      <c r="E160" s="59"/>
    </row>
    <row r="161" spans="1:5" x14ac:dyDescent="0.25">
      <c r="A161" s="59"/>
      <c r="B161" s="59"/>
      <c r="C161" s="59"/>
      <c r="D161" s="59"/>
      <c r="E161" s="59"/>
    </row>
    <row r="162" spans="1:5" x14ac:dyDescent="0.25">
      <c r="A162" s="59"/>
      <c r="B162" s="59"/>
      <c r="C162" s="59"/>
      <c r="D162" s="59"/>
      <c r="E162" s="59"/>
    </row>
    <row r="163" spans="1:5" x14ac:dyDescent="0.25">
      <c r="A163" s="59"/>
      <c r="B163" s="59"/>
      <c r="C163" s="59"/>
      <c r="D163" s="59"/>
      <c r="E163" s="59"/>
    </row>
    <row r="164" spans="1:5" x14ac:dyDescent="0.25">
      <c r="A164" s="59"/>
      <c r="B164" s="59"/>
      <c r="C164" s="59"/>
      <c r="D164" s="59"/>
      <c r="E164" s="59"/>
    </row>
    <row r="165" spans="1:5" x14ac:dyDescent="0.25">
      <c r="A165" s="59"/>
      <c r="B165" s="59"/>
      <c r="C165" s="59"/>
      <c r="D165" s="59"/>
      <c r="E165" s="59"/>
    </row>
    <row r="166" spans="1:5" x14ac:dyDescent="0.25">
      <c r="A166" s="59"/>
      <c r="B166" s="59"/>
      <c r="C166" s="59"/>
      <c r="D166" s="59"/>
      <c r="E166" s="59"/>
    </row>
    <row r="167" spans="1:5" x14ac:dyDescent="0.25">
      <c r="A167" s="59"/>
      <c r="B167" s="59"/>
      <c r="C167" s="59"/>
      <c r="D167" s="59"/>
      <c r="E167" s="59"/>
    </row>
    <row r="168" spans="1:5" x14ac:dyDescent="0.25">
      <c r="A168" s="59"/>
      <c r="B168" s="59"/>
      <c r="C168" s="59"/>
      <c r="D168" s="59"/>
      <c r="E168" s="59"/>
    </row>
    <row r="169" spans="1:5" x14ac:dyDescent="0.25">
      <c r="A169" s="59"/>
      <c r="B169" s="59"/>
      <c r="C169" s="59"/>
      <c r="D169" s="59"/>
      <c r="E169" s="59"/>
    </row>
    <row r="170" spans="1:5" x14ac:dyDescent="0.25">
      <c r="A170" s="59"/>
      <c r="B170" s="59"/>
      <c r="C170" s="59"/>
      <c r="D170" s="59"/>
      <c r="E170" s="59"/>
    </row>
    <row r="171" spans="1:5" x14ac:dyDescent="0.25">
      <c r="A171" s="59"/>
      <c r="B171" s="59"/>
      <c r="C171" s="59"/>
      <c r="D171" s="59"/>
      <c r="E171" s="59"/>
    </row>
    <row r="172" spans="1:5" x14ac:dyDescent="0.25">
      <c r="A172" s="59"/>
      <c r="B172" s="59"/>
      <c r="C172" s="59"/>
      <c r="D172" s="59"/>
      <c r="E172" s="59"/>
    </row>
    <row r="173" spans="1:5" x14ac:dyDescent="0.25">
      <c r="A173" s="59"/>
      <c r="B173" s="59"/>
      <c r="C173" s="59"/>
      <c r="D173" s="59"/>
      <c r="E173" s="59"/>
    </row>
    <row r="174" spans="1:5" x14ac:dyDescent="0.25">
      <c r="A174" s="59"/>
      <c r="B174" s="59"/>
      <c r="C174" s="59"/>
      <c r="D174" s="59"/>
      <c r="E174" s="59"/>
    </row>
    <row r="175" spans="1:5" x14ac:dyDescent="0.25">
      <c r="A175" s="59"/>
      <c r="B175" s="59"/>
      <c r="C175" s="59"/>
      <c r="D175" s="59"/>
      <c r="E175" s="59"/>
    </row>
    <row r="176" spans="1:5" x14ac:dyDescent="0.25">
      <c r="A176" s="59"/>
      <c r="B176" s="59"/>
      <c r="C176" s="59"/>
      <c r="D176" s="59"/>
      <c r="E176" s="59"/>
    </row>
    <row r="177" spans="1:5" x14ac:dyDescent="0.25">
      <c r="A177" s="59"/>
      <c r="B177" s="59"/>
      <c r="C177" s="59"/>
      <c r="D177" s="59"/>
      <c r="E177" s="59"/>
    </row>
    <row r="178" spans="1:5" x14ac:dyDescent="0.25">
      <c r="A178" s="59"/>
      <c r="B178" s="59"/>
      <c r="C178" s="59"/>
      <c r="D178" s="59"/>
      <c r="E178" s="59"/>
    </row>
    <row r="179" spans="1:5" x14ac:dyDescent="0.25">
      <c r="A179" s="59"/>
      <c r="B179" s="59"/>
      <c r="C179" s="59"/>
      <c r="D179" s="59"/>
      <c r="E179" s="59"/>
    </row>
    <row r="180" spans="1:5" x14ac:dyDescent="0.25">
      <c r="A180" s="59"/>
      <c r="B180" s="59"/>
      <c r="C180" s="59"/>
      <c r="D180" s="59"/>
      <c r="E180" s="59"/>
    </row>
    <row r="181" spans="1:5" x14ac:dyDescent="0.25">
      <c r="A181" s="59"/>
      <c r="B181" s="59"/>
      <c r="C181" s="59"/>
      <c r="D181" s="59"/>
      <c r="E181" s="59"/>
    </row>
    <row r="182" spans="1:5" x14ac:dyDescent="0.25">
      <c r="A182" s="59"/>
      <c r="B182" s="59"/>
      <c r="C182" s="59"/>
      <c r="D182" s="59"/>
      <c r="E182" s="59"/>
    </row>
    <row r="183" spans="1:5" x14ac:dyDescent="0.25">
      <c r="A183" s="59"/>
      <c r="B183" s="59"/>
      <c r="C183" s="59"/>
      <c r="D183" s="59"/>
      <c r="E183" s="59"/>
    </row>
    <row r="184" spans="1:5" x14ac:dyDescent="0.25">
      <c r="A184" s="59"/>
      <c r="B184" s="59"/>
      <c r="C184" s="59"/>
      <c r="D184" s="59"/>
      <c r="E184" s="59"/>
    </row>
    <row r="185" spans="1:5" x14ac:dyDescent="0.25">
      <c r="A185" s="59"/>
      <c r="B185" s="59"/>
      <c r="C185" s="59"/>
      <c r="D185" s="59"/>
      <c r="E185" s="59"/>
    </row>
    <row r="186" spans="1:5" x14ac:dyDescent="0.25">
      <c r="A186" s="59"/>
      <c r="B186" s="59"/>
      <c r="C186" s="59"/>
      <c r="D186" s="59"/>
      <c r="E186" s="59"/>
    </row>
    <row r="187" spans="1:5" x14ac:dyDescent="0.25">
      <c r="A187" s="59"/>
      <c r="B187" s="59"/>
      <c r="C187" s="59"/>
      <c r="D187" s="59"/>
      <c r="E187" s="59"/>
    </row>
    <row r="188" spans="1:5" x14ac:dyDescent="0.25">
      <c r="A188" s="59"/>
      <c r="B188" s="59"/>
      <c r="C188" s="59"/>
      <c r="D188" s="59"/>
      <c r="E188" s="59"/>
    </row>
    <row r="189" spans="1:5" x14ac:dyDescent="0.25">
      <c r="A189" s="59"/>
      <c r="B189" s="59"/>
      <c r="C189" s="59"/>
      <c r="D189" s="59"/>
      <c r="E189" s="59"/>
    </row>
    <row r="190" spans="1:5" x14ac:dyDescent="0.25">
      <c r="A190" s="59"/>
      <c r="B190" s="59"/>
      <c r="C190" s="59"/>
      <c r="D190" s="59"/>
      <c r="E190" s="59"/>
    </row>
    <row r="191" spans="1:5" x14ac:dyDescent="0.25">
      <c r="A191" s="59"/>
      <c r="B191" s="59"/>
      <c r="C191" s="59"/>
      <c r="D191" s="59"/>
      <c r="E191" s="59"/>
    </row>
    <row r="192" spans="1:5" x14ac:dyDescent="0.25">
      <c r="A192" s="59"/>
      <c r="B192" s="59"/>
      <c r="C192" s="59"/>
      <c r="D192" s="59"/>
      <c r="E192" s="59"/>
    </row>
    <row r="193" spans="1:5" x14ac:dyDescent="0.25">
      <c r="A193" s="59"/>
      <c r="B193" s="59"/>
      <c r="C193" s="59"/>
      <c r="D193" s="59"/>
      <c r="E193" s="59"/>
    </row>
    <row r="194" spans="1:5" x14ac:dyDescent="0.25">
      <c r="A194" s="59"/>
      <c r="B194" s="59"/>
      <c r="C194" s="59"/>
      <c r="D194" s="59"/>
      <c r="E194" s="59"/>
    </row>
    <row r="195" spans="1:5" x14ac:dyDescent="0.25">
      <c r="A195" s="59"/>
      <c r="B195" s="59"/>
      <c r="C195" s="59"/>
      <c r="D195" s="59"/>
      <c r="E195" s="59"/>
    </row>
    <row r="196" spans="1:5" x14ac:dyDescent="0.25">
      <c r="A196" s="59"/>
      <c r="B196" s="59"/>
      <c r="C196" s="59"/>
      <c r="D196" s="59"/>
      <c r="E196" s="59"/>
    </row>
    <row r="197" spans="1:5" x14ac:dyDescent="0.25">
      <c r="A197" s="59"/>
      <c r="B197" s="59"/>
      <c r="C197" s="59"/>
      <c r="D197" s="59"/>
      <c r="E197" s="59"/>
    </row>
    <row r="198" spans="1:5" x14ac:dyDescent="0.25">
      <c r="A198" s="59"/>
      <c r="B198" s="59"/>
      <c r="C198" s="59"/>
      <c r="D198" s="59"/>
      <c r="E198" s="59"/>
    </row>
    <row r="199" spans="1:5" x14ac:dyDescent="0.25">
      <c r="A199" s="59"/>
      <c r="B199" s="59"/>
      <c r="C199" s="59"/>
      <c r="D199" s="59"/>
      <c r="E199" s="59"/>
    </row>
    <row r="200" spans="1:5" x14ac:dyDescent="0.25">
      <c r="A200" s="59"/>
      <c r="B200" s="59"/>
      <c r="C200" s="59"/>
      <c r="D200" s="59"/>
      <c r="E200" s="59"/>
    </row>
    <row r="201" spans="1:5" x14ac:dyDescent="0.25">
      <c r="A201" s="59"/>
      <c r="B201" s="59"/>
      <c r="C201" s="59"/>
      <c r="D201" s="59"/>
      <c r="E201" s="59"/>
    </row>
    <row r="202" spans="1:5" x14ac:dyDescent="0.25">
      <c r="A202" s="59"/>
      <c r="B202" s="59"/>
      <c r="C202" s="59"/>
      <c r="D202" s="59"/>
      <c r="E202" s="59"/>
    </row>
    <row r="203" spans="1:5" x14ac:dyDescent="0.25">
      <c r="A203" s="59"/>
      <c r="B203" s="59"/>
      <c r="C203" s="59"/>
      <c r="D203" s="59"/>
      <c r="E203" s="59"/>
    </row>
    <row r="204" spans="1:5" x14ac:dyDescent="0.25">
      <c r="A204" s="59"/>
      <c r="B204" s="59"/>
      <c r="C204" s="59"/>
      <c r="D204" s="59"/>
      <c r="E204" s="59"/>
    </row>
    <row r="205" spans="1:5" x14ac:dyDescent="0.25">
      <c r="A205" s="59"/>
      <c r="B205" s="59"/>
      <c r="C205" s="59"/>
      <c r="D205" s="59"/>
      <c r="E205" s="59"/>
    </row>
    <row r="206" spans="1:5" x14ac:dyDescent="0.25">
      <c r="A206" s="59"/>
      <c r="B206" s="59"/>
      <c r="C206" s="59"/>
      <c r="D206" s="59"/>
      <c r="E206" s="59"/>
    </row>
    <row r="207" spans="1:5" x14ac:dyDescent="0.25">
      <c r="A207" s="59"/>
      <c r="B207" s="59"/>
      <c r="C207" s="59"/>
      <c r="D207" s="59"/>
      <c r="E207" s="59"/>
    </row>
    <row r="208" spans="1:5" x14ac:dyDescent="0.25">
      <c r="A208" s="59"/>
      <c r="B208" s="59"/>
      <c r="C208" s="59"/>
      <c r="D208" s="59"/>
      <c r="E208" s="59"/>
    </row>
    <row r="209" spans="1:5" x14ac:dyDescent="0.25">
      <c r="A209" s="59"/>
      <c r="B209" s="59"/>
      <c r="C209" s="59"/>
      <c r="D209" s="59"/>
      <c r="E209" s="59"/>
    </row>
    <row r="210" spans="1:5" x14ac:dyDescent="0.25">
      <c r="A210" s="59"/>
      <c r="B210" s="59"/>
      <c r="C210" s="59"/>
      <c r="D210" s="59"/>
      <c r="E210" s="59"/>
    </row>
    <row r="211" spans="1:5" x14ac:dyDescent="0.25">
      <c r="A211" s="59"/>
      <c r="B211" s="59"/>
      <c r="C211" s="59"/>
      <c r="D211" s="59"/>
      <c r="E211" s="59"/>
    </row>
    <row r="212" spans="1:5" x14ac:dyDescent="0.25">
      <c r="A212" s="59"/>
      <c r="B212" s="59"/>
      <c r="C212" s="59"/>
      <c r="D212" s="59"/>
      <c r="E212" s="59"/>
    </row>
    <row r="213" spans="1:5" x14ac:dyDescent="0.25">
      <c r="A213" s="59"/>
      <c r="B213" s="59"/>
      <c r="C213" s="59"/>
      <c r="D213" s="59"/>
      <c r="E213" s="59"/>
    </row>
    <row r="214" spans="1:5" x14ac:dyDescent="0.25">
      <c r="A214" s="59"/>
      <c r="B214" s="59"/>
      <c r="C214" s="59"/>
      <c r="D214" s="59"/>
      <c r="E214" s="59"/>
    </row>
    <row r="215" spans="1:5" x14ac:dyDescent="0.25">
      <c r="A215" s="59"/>
      <c r="B215" s="59"/>
      <c r="C215" s="59"/>
      <c r="D215" s="59"/>
      <c r="E215" s="59"/>
    </row>
    <row r="216" spans="1:5" x14ac:dyDescent="0.25">
      <c r="A216" s="59"/>
      <c r="B216" s="59"/>
      <c r="C216" s="59"/>
      <c r="D216" s="59"/>
      <c r="E216" s="59"/>
    </row>
    <row r="217" spans="1:5" x14ac:dyDescent="0.25">
      <c r="A217" s="59"/>
      <c r="B217" s="59"/>
      <c r="C217" s="59"/>
      <c r="D217" s="59"/>
      <c r="E217" s="59"/>
    </row>
    <row r="218" spans="1:5" x14ac:dyDescent="0.25">
      <c r="A218" s="59"/>
      <c r="B218" s="59"/>
      <c r="C218" s="59"/>
      <c r="D218" s="59"/>
      <c r="E218" s="59"/>
    </row>
    <row r="219" spans="1:5" x14ac:dyDescent="0.25">
      <c r="A219" s="59"/>
      <c r="B219" s="59"/>
      <c r="C219" s="59"/>
      <c r="D219" s="59"/>
      <c r="E219" s="59"/>
    </row>
    <row r="220" spans="1:5" x14ac:dyDescent="0.25">
      <c r="A220" s="59"/>
      <c r="B220" s="59"/>
      <c r="C220" s="59"/>
      <c r="D220" s="59"/>
      <c r="E220" s="59"/>
    </row>
    <row r="221" spans="1:5" x14ac:dyDescent="0.25">
      <c r="A221" s="59"/>
      <c r="B221" s="59"/>
      <c r="C221" s="59"/>
      <c r="D221" s="59"/>
      <c r="E221" s="59"/>
    </row>
    <row r="222" spans="1:5" x14ac:dyDescent="0.25">
      <c r="A222" s="59"/>
      <c r="B222" s="59"/>
      <c r="C222" s="59"/>
      <c r="D222" s="59"/>
      <c r="E222" s="59"/>
    </row>
    <row r="223" spans="1:5" x14ac:dyDescent="0.25">
      <c r="A223" s="59"/>
      <c r="B223" s="59"/>
      <c r="C223" s="59"/>
      <c r="D223" s="59"/>
      <c r="E223" s="59"/>
    </row>
    <row r="224" spans="1:5" x14ac:dyDescent="0.25">
      <c r="A224" s="59"/>
      <c r="B224" s="59"/>
      <c r="C224" s="59"/>
      <c r="D224" s="59"/>
      <c r="E224" s="59"/>
    </row>
    <row r="225" spans="1:5" x14ac:dyDescent="0.25">
      <c r="A225" s="59"/>
      <c r="B225" s="59"/>
      <c r="C225" s="59"/>
      <c r="D225" s="59"/>
      <c r="E225" s="59"/>
    </row>
    <row r="226" spans="1:5" x14ac:dyDescent="0.25">
      <c r="A226" s="59"/>
      <c r="B226" s="59"/>
      <c r="C226" s="59"/>
      <c r="D226" s="59"/>
      <c r="E226" s="59"/>
    </row>
    <row r="227" spans="1:5" x14ac:dyDescent="0.25">
      <c r="A227" s="59"/>
      <c r="B227" s="59"/>
      <c r="C227" s="59"/>
      <c r="D227" s="59"/>
      <c r="E227" s="59"/>
    </row>
    <row r="228" spans="1:5" x14ac:dyDescent="0.25">
      <c r="A228" s="59"/>
      <c r="B228" s="59"/>
      <c r="C228" s="59"/>
      <c r="D228" s="59"/>
      <c r="E228" s="59"/>
    </row>
    <row r="229" spans="1:5" x14ac:dyDescent="0.25">
      <c r="A229" s="59"/>
      <c r="B229" s="59"/>
      <c r="C229" s="59"/>
      <c r="D229" s="59"/>
      <c r="E229" s="59"/>
    </row>
    <row r="230" spans="1:5" x14ac:dyDescent="0.25">
      <c r="A230" s="59"/>
      <c r="B230" s="59"/>
      <c r="C230" s="59"/>
      <c r="D230" s="59"/>
      <c r="E230" s="59"/>
    </row>
    <row r="231" spans="1:5" x14ac:dyDescent="0.25">
      <c r="A231" s="59"/>
      <c r="B231" s="59"/>
      <c r="C231" s="59"/>
      <c r="D231" s="59"/>
      <c r="E231" s="59"/>
    </row>
    <row r="232" spans="1:5" x14ac:dyDescent="0.25">
      <c r="A232" s="59"/>
      <c r="B232" s="59"/>
      <c r="C232" s="59"/>
      <c r="D232" s="59"/>
      <c r="E232" s="59"/>
    </row>
    <row r="233" spans="1:5" x14ac:dyDescent="0.25">
      <c r="A233" s="59"/>
      <c r="B233" s="59"/>
      <c r="C233" s="59"/>
      <c r="D233" s="59"/>
      <c r="E233" s="59"/>
    </row>
    <row r="234" spans="1:5" x14ac:dyDescent="0.25">
      <c r="A234" s="59"/>
      <c r="B234" s="59"/>
      <c r="C234" s="59"/>
      <c r="D234" s="59"/>
      <c r="E234" s="59"/>
    </row>
    <row r="235" spans="1:5" x14ac:dyDescent="0.25">
      <c r="A235" s="59"/>
      <c r="B235" s="59"/>
      <c r="C235" s="59"/>
      <c r="D235" s="59"/>
      <c r="E235" s="59"/>
    </row>
    <row r="236" spans="1:5" x14ac:dyDescent="0.25">
      <c r="A236" s="59"/>
      <c r="B236" s="59"/>
      <c r="C236" s="59"/>
      <c r="D236" s="59"/>
      <c r="E236" s="59"/>
    </row>
    <row r="237" spans="1:5" x14ac:dyDescent="0.25">
      <c r="A237" s="59"/>
      <c r="B237" s="59"/>
      <c r="C237" s="59"/>
      <c r="D237" s="59"/>
      <c r="E237" s="59"/>
    </row>
    <row r="238" spans="1:5" x14ac:dyDescent="0.25">
      <c r="A238" s="59"/>
      <c r="B238" s="59"/>
      <c r="C238" s="59"/>
      <c r="D238" s="59"/>
      <c r="E238" s="59"/>
    </row>
    <row r="239" spans="1:5" x14ac:dyDescent="0.25">
      <c r="A239" s="59"/>
      <c r="B239" s="59"/>
      <c r="C239" s="59"/>
      <c r="D239" s="59"/>
      <c r="E239" s="59"/>
    </row>
    <row r="240" spans="1:5" x14ac:dyDescent="0.25">
      <c r="A240" s="59"/>
      <c r="B240" s="59"/>
      <c r="C240" s="59"/>
      <c r="D240" s="59"/>
      <c r="E240" s="59"/>
    </row>
    <row r="241" spans="1:5" x14ac:dyDescent="0.25">
      <c r="A241" s="59"/>
      <c r="B241" s="59"/>
      <c r="C241" s="59"/>
      <c r="D241" s="59"/>
      <c r="E241" s="59"/>
    </row>
    <row r="242" spans="1:5" x14ac:dyDescent="0.25">
      <c r="A242" s="59"/>
      <c r="B242" s="59"/>
      <c r="C242" s="59"/>
      <c r="D242" s="59"/>
      <c r="E242" s="59"/>
    </row>
    <row r="243" spans="1:5" x14ac:dyDescent="0.25">
      <c r="A243" s="59"/>
      <c r="B243" s="59"/>
      <c r="C243" s="59"/>
      <c r="D243" s="59"/>
      <c r="E243" s="59"/>
    </row>
    <row r="244" spans="1:5" x14ac:dyDescent="0.25">
      <c r="A244" s="59"/>
      <c r="B244" s="59"/>
      <c r="C244" s="59"/>
      <c r="D244" s="59"/>
      <c r="E244" s="59"/>
    </row>
    <row r="245" spans="1:5" x14ac:dyDescent="0.25">
      <c r="A245" s="59"/>
      <c r="B245" s="59"/>
      <c r="C245" s="59"/>
      <c r="D245" s="59"/>
      <c r="E245" s="59"/>
    </row>
    <row r="246" spans="1:5" x14ac:dyDescent="0.25">
      <c r="A246" s="59"/>
      <c r="B246" s="59"/>
      <c r="C246" s="59"/>
      <c r="D246" s="59"/>
      <c r="E246" s="59"/>
    </row>
    <row r="247" spans="1:5" x14ac:dyDescent="0.25">
      <c r="A247" s="59"/>
      <c r="B247" s="59"/>
      <c r="C247" s="59"/>
      <c r="D247" s="59"/>
      <c r="E247" s="59"/>
    </row>
    <row r="248" spans="1:5" x14ac:dyDescent="0.25">
      <c r="A248" s="59"/>
      <c r="B248" s="59"/>
      <c r="C248" s="59"/>
      <c r="D248" s="59"/>
      <c r="E248" s="59"/>
    </row>
    <row r="249" spans="1:5" x14ac:dyDescent="0.25">
      <c r="A249" s="59"/>
      <c r="B249" s="59"/>
      <c r="C249" s="59"/>
      <c r="D249" s="59"/>
      <c r="E249" s="59"/>
    </row>
    <row r="250" spans="1:5" x14ac:dyDescent="0.25">
      <c r="A250" s="59"/>
      <c r="B250" s="59"/>
      <c r="C250" s="59"/>
      <c r="D250" s="59"/>
      <c r="E250" s="59"/>
    </row>
    <row r="251" spans="1:5" x14ac:dyDescent="0.25">
      <c r="A251" s="59"/>
      <c r="B251" s="59"/>
      <c r="C251" s="59"/>
      <c r="D251" s="59"/>
      <c r="E251" s="59"/>
    </row>
    <row r="252" spans="1:5" x14ac:dyDescent="0.25">
      <c r="A252" s="59"/>
      <c r="B252" s="59"/>
      <c r="C252" s="59"/>
      <c r="D252" s="59"/>
      <c r="E252" s="59"/>
    </row>
    <row r="253" spans="1:5" x14ac:dyDescent="0.25">
      <c r="A253" s="59"/>
      <c r="B253" s="59"/>
      <c r="C253" s="59"/>
      <c r="D253" s="59"/>
      <c r="E253" s="59"/>
    </row>
    <row r="254" spans="1:5" x14ac:dyDescent="0.25">
      <c r="A254" s="59"/>
      <c r="B254" s="59"/>
      <c r="C254" s="59"/>
      <c r="D254" s="59"/>
      <c r="E254" s="59"/>
    </row>
    <row r="255" spans="1:5" x14ac:dyDescent="0.25">
      <c r="A255" s="59"/>
      <c r="B255" s="59"/>
      <c r="C255" s="59"/>
      <c r="D255" s="59"/>
      <c r="E255" s="59"/>
    </row>
    <row r="256" spans="1:5" x14ac:dyDescent="0.25">
      <c r="A256" s="59"/>
      <c r="B256" s="59"/>
      <c r="C256" s="59"/>
      <c r="D256" s="59"/>
      <c r="E256" s="59"/>
    </row>
    <row r="257" spans="1:5" x14ac:dyDescent="0.25">
      <c r="A257" s="59"/>
      <c r="B257" s="59"/>
      <c r="C257" s="59"/>
      <c r="D257" s="59"/>
      <c r="E257" s="59"/>
    </row>
    <row r="258" spans="1:5" x14ac:dyDescent="0.25">
      <c r="A258" s="59"/>
      <c r="B258" s="59"/>
      <c r="C258" s="59"/>
      <c r="D258" s="59"/>
      <c r="E258" s="59"/>
    </row>
    <row r="259" spans="1:5" x14ac:dyDescent="0.25">
      <c r="A259" s="59"/>
      <c r="B259" s="59"/>
      <c r="C259" s="59"/>
      <c r="D259" s="59"/>
      <c r="E259" s="59"/>
    </row>
    <row r="260" spans="1:5" x14ac:dyDescent="0.25">
      <c r="A260" s="59"/>
      <c r="B260" s="59"/>
      <c r="C260" s="59"/>
      <c r="D260" s="59"/>
      <c r="E260" s="59"/>
    </row>
    <row r="261" spans="1:5" x14ac:dyDescent="0.25">
      <c r="A261" s="59"/>
      <c r="B261" s="59"/>
      <c r="C261" s="59"/>
      <c r="D261" s="59"/>
      <c r="E261" s="59"/>
    </row>
    <row r="262" spans="1:5" x14ac:dyDescent="0.25">
      <c r="A262" s="59"/>
      <c r="B262" s="59"/>
      <c r="C262" s="59"/>
      <c r="D262" s="59"/>
      <c r="E262" s="59"/>
    </row>
    <row r="263" spans="1:5" x14ac:dyDescent="0.25">
      <c r="A263" s="59"/>
      <c r="B263" s="59"/>
      <c r="C263" s="59"/>
      <c r="D263" s="59"/>
      <c r="E263" s="59"/>
    </row>
    <row r="264" spans="1:5" x14ac:dyDescent="0.25">
      <c r="A264" s="59"/>
      <c r="B264" s="59"/>
      <c r="C264" s="59"/>
      <c r="D264" s="59"/>
      <c r="E264" s="59"/>
    </row>
    <row r="265" spans="1:5" x14ac:dyDescent="0.25">
      <c r="A265" s="59"/>
      <c r="B265" s="59"/>
      <c r="C265" s="59"/>
      <c r="D265" s="59"/>
      <c r="E265" s="59"/>
    </row>
    <row r="266" spans="1:5" x14ac:dyDescent="0.25">
      <c r="A266" s="59"/>
      <c r="B266" s="59"/>
      <c r="C266" s="59"/>
      <c r="D266" s="59"/>
      <c r="E266" s="59"/>
    </row>
    <row r="267" spans="1:5" x14ac:dyDescent="0.25">
      <c r="A267" s="59"/>
      <c r="B267" s="59"/>
      <c r="C267" s="59"/>
      <c r="D267" s="59"/>
      <c r="E267" s="59"/>
    </row>
    <row r="268" spans="1:5" x14ac:dyDescent="0.25">
      <c r="A268" s="59"/>
      <c r="B268" s="59"/>
      <c r="C268" s="59"/>
      <c r="D268" s="59"/>
      <c r="E268" s="59"/>
    </row>
    <row r="269" spans="1:5" x14ac:dyDescent="0.25">
      <c r="A269" s="59"/>
      <c r="B269" s="59"/>
      <c r="C269" s="59"/>
      <c r="D269" s="59"/>
      <c r="E269" s="59"/>
    </row>
    <row r="270" spans="1:5" x14ac:dyDescent="0.25">
      <c r="A270" s="59"/>
      <c r="B270" s="59"/>
      <c r="C270" s="59"/>
      <c r="D270" s="59"/>
      <c r="E270" s="59"/>
    </row>
    <row r="271" spans="1:5" x14ac:dyDescent="0.25">
      <c r="A271" s="59"/>
      <c r="B271" s="59"/>
      <c r="C271" s="59"/>
      <c r="D271" s="59"/>
      <c r="E271" s="59"/>
    </row>
    <row r="272" spans="1:5" x14ac:dyDescent="0.25">
      <c r="A272" s="59"/>
      <c r="B272" s="59"/>
      <c r="C272" s="59"/>
      <c r="D272" s="59"/>
      <c r="E272" s="59"/>
    </row>
    <row r="273" spans="1:5" x14ac:dyDescent="0.25">
      <c r="A273" s="59"/>
      <c r="B273" s="59"/>
      <c r="C273" s="59"/>
      <c r="D273" s="59"/>
      <c r="E273" s="59"/>
    </row>
    <row r="274" spans="1:5" x14ac:dyDescent="0.25">
      <c r="A274" s="59"/>
      <c r="B274" s="59"/>
      <c r="C274" s="59"/>
      <c r="D274" s="59"/>
      <c r="E274" s="59"/>
    </row>
    <row r="275" spans="1:5" x14ac:dyDescent="0.25">
      <c r="A275" s="59"/>
      <c r="B275" s="59"/>
      <c r="C275" s="59"/>
      <c r="D275" s="59"/>
      <c r="E275" s="59"/>
    </row>
    <row r="276" spans="1:5" x14ac:dyDescent="0.25">
      <c r="A276" s="59"/>
      <c r="B276" s="59"/>
      <c r="C276" s="59"/>
      <c r="D276" s="59"/>
      <c r="E276" s="59"/>
    </row>
    <row r="277" spans="1:5" x14ac:dyDescent="0.25">
      <c r="A277" s="59"/>
      <c r="B277" s="59"/>
      <c r="C277" s="59"/>
      <c r="D277" s="59"/>
      <c r="E277" s="59"/>
    </row>
    <row r="278" spans="1:5" x14ac:dyDescent="0.25">
      <c r="A278" s="59"/>
      <c r="B278" s="59"/>
      <c r="C278" s="59"/>
      <c r="D278" s="59"/>
      <c r="E278" s="59"/>
    </row>
    <row r="279" spans="1:5" x14ac:dyDescent="0.25">
      <c r="A279" s="59"/>
      <c r="B279" s="59"/>
      <c r="C279" s="59"/>
      <c r="D279" s="59"/>
      <c r="E279" s="59"/>
    </row>
    <row r="280" spans="1:5" x14ac:dyDescent="0.25">
      <c r="A280" s="59"/>
      <c r="B280" s="59"/>
      <c r="C280" s="59"/>
      <c r="D280" s="59"/>
      <c r="E280" s="59"/>
    </row>
    <row r="281" spans="1:5" x14ac:dyDescent="0.25">
      <c r="A281" s="59"/>
      <c r="B281" s="59"/>
      <c r="C281" s="59"/>
      <c r="D281" s="59"/>
      <c r="E281" s="59"/>
    </row>
    <row r="282" spans="1:5" x14ac:dyDescent="0.25">
      <c r="A282" s="59"/>
      <c r="B282" s="59"/>
      <c r="C282" s="59"/>
      <c r="D282" s="59"/>
      <c r="E282" s="59"/>
    </row>
    <row r="283" spans="1:5" x14ac:dyDescent="0.25">
      <c r="A283" s="59"/>
      <c r="B283" s="59"/>
      <c r="C283" s="59"/>
      <c r="D283" s="59"/>
      <c r="E283" s="59"/>
    </row>
    <row r="284" spans="1:5" x14ac:dyDescent="0.25">
      <c r="A284" s="59"/>
      <c r="B284" s="59"/>
      <c r="C284" s="59"/>
      <c r="D284" s="59"/>
      <c r="E284" s="59"/>
    </row>
    <row r="285" spans="1:5" x14ac:dyDescent="0.25">
      <c r="A285" s="59"/>
      <c r="B285" s="59"/>
      <c r="C285" s="59"/>
      <c r="D285" s="59"/>
      <c r="E285" s="59"/>
    </row>
    <row r="286" spans="1:5" x14ac:dyDescent="0.25">
      <c r="A286" s="59"/>
      <c r="B286" s="59"/>
      <c r="C286" s="59"/>
      <c r="D286" s="59"/>
      <c r="E286" s="59"/>
    </row>
    <row r="287" spans="1:5" x14ac:dyDescent="0.25">
      <c r="A287" s="59"/>
      <c r="B287" s="59"/>
      <c r="C287" s="59"/>
      <c r="D287" s="59"/>
      <c r="E287" s="59"/>
    </row>
    <row r="288" spans="1:5" x14ac:dyDescent="0.25">
      <c r="A288" s="59"/>
      <c r="B288" s="59"/>
      <c r="C288" s="59"/>
      <c r="D288" s="59"/>
      <c r="E288" s="59"/>
    </row>
    <row r="289" spans="1:5" x14ac:dyDescent="0.25">
      <c r="A289" s="59"/>
      <c r="B289" s="59"/>
      <c r="C289" s="59"/>
      <c r="D289" s="59"/>
      <c r="E289" s="59"/>
    </row>
    <row r="290" spans="1:5" x14ac:dyDescent="0.25">
      <c r="A290" s="59"/>
      <c r="B290" s="59"/>
      <c r="C290" s="59"/>
      <c r="D290" s="59"/>
      <c r="E290" s="59"/>
    </row>
    <row r="291" spans="1:5" x14ac:dyDescent="0.25">
      <c r="A291" s="59"/>
      <c r="B291" s="59"/>
      <c r="C291" s="59"/>
      <c r="D291" s="59"/>
      <c r="E291" s="59"/>
    </row>
    <row r="292" spans="1:5" x14ac:dyDescent="0.25">
      <c r="A292" s="59"/>
      <c r="B292" s="59"/>
      <c r="C292" s="59"/>
      <c r="D292" s="59"/>
      <c r="E292" s="59"/>
    </row>
    <row r="293" spans="1:5" x14ac:dyDescent="0.25">
      <c r="A293" s="59"/>
      <c r="B293" s="59"/>
      <c r="C293" s="59"/>
      <c r="D293" s="59"/>
      <c r="E293" s="59"/>
    </row>
    <row r="294" spans="1:5" x14ac:dyDescent="0.25">
      <c r="A294" s="59"/>
      <c r="B294" s="59"/>
      <c r="C294" s="59"/>
      <c r="D294" s="59"/>
      <c r="E294" s="59"/>
    </row>
    <row r="295" spans="1:5" x14ac:dyDescent="0.25">
      <c r="A295" s="59"/>
      <c r="B295" s="59"/>
      <c r="C295" s="59"/>
      <c r="D295" s="59"/>
      <c r="E295" s="59"/>
    </row>
    <row r="296" spans="1:5" x14ac:dyDescent="0.25">
      <c r="A296" s="59"/>
      <c r="B296" s="59"/>
      <c r="C296" s="59"/>
      <c r="D296" s="59"/>
      <c r="E296" s="59"/>
    </row>
    <row r="297" spans="1:5" x14ac:dyDescent="0.25">
      <c r="A297" s="59"/>
      <c r="B297" s="59"/>
      <c r="C297" s="59"/>
      <c r="D297" s="59"/>
      <c r="E297" s="59"/>
    </row>
    <row r="298" spans="1:5" x14ac:dyDescent="0.25">
      <c r="A298" s="59"/>
      <c r="B298" s="59"/>
      <c r="C298" s="59"/>
      <c r="D298" s="59"/>
      <c r="E298" s="59"/>
    </row>
    <row r="299" spans="1:5" x14ac:dyDescent="0.25">
      <c r="A299" s="59"/>
      <c r="B299" s="59"/>
      <c r="C299" s="59"/>
      <c r="D299" s="59"/>
      <c r="E299" s="59"/>
    </row>
    <row r="300" spans="1:5" x14ac:dyDescent="0.25">
      <c r="A300" s="59"/>
      <c r="B300" s="59"/>
      <c r="C300" s="59"/>
      <c r="D300" s="59"/>
      <c r="E300" s="59"/>
    </row>
    <row r="301" spans="1:5" x14ac:dyDescent="0.25">
      <c r="A301" s="59"/>
      <c r="B301" s="59"/>
      <c r="C301" s="59"/>
      <c r="D301" s="59"/>
      <c r="E301" s="59"/>
    </row>
    <row r="302" spans="1:5" x14ac:dyDescent="0.25">
      <c r="A302" s="59"/>
      <c r="B302" s="59"/>
      <c r="C302" s="59"/>
      <c r="D302" s="59"/>
      <c r="E302" s="59"/>
    </row>
    <row r="303" spans="1:5" x14ac:dyDescent="0.25">
      <c r="A303" s="59"/>
      <c r="B303" s="59"/>
      <c r="C303" s="59"/>
      <c r="D303" s="59"/>
      <c r="E303" s="59"/>
    </row>
    <row r="304" spans="1:5" x14ac:dyDescent="0.25">
      <c r="A304" s="59"/>
      <c r="B304" s="59"/>
      <c r="C304" s="59"/>
      <c r="D304" s="59"/>
      <c r="E304" s="59"/>
    </row>
    <row r="305" spans="1:5" x14ac:dyDescent="0.25">
      <c r="A305" s="59"/>
      <c r="B305" s="59"/>
      <c r="C305" s="59"/>
      <c r="D305" s="59"/>
      <c r="E305" s="59"/>
    </row>
    <row r="306" spans="1:5" x14ac:dyDescent="0.25">
      <c r="A306" s="59"/>
      <c r="B306" s="59"/>
      <c r="C306" s="59"/>
      <c r="D306" s="59"/>
      <c r="E306" s="59"/>
    </row>
    <row r="307" spans="1:5" x14ac:dyDescent="0.25">
      <c r="A307" s="59"/>
      <c r="B307" s="59"/>
      <c r="C307" s="59"/>
      <c r="D307" s="59"/>
      <c r="E307" s="59"/>
    </row>
    <row r="308" spans="1:5" x14ac:dyDescent="0.25">
      <c r="A308" s="59"/>
      <c r="B308" s="59"/>
      <c r="C308" s="59"/>
      <c r="D308" s="59"/>
      <c r="E308" s="59"/>
    </row>
    <row r="309" spans="1:5" x14ac:dyDescent="0.25">
      <c r="A309" s="59"/>
      <c r="B309" s="59"/>
      <c r="C309" s="59"/>
      <c r="D309" s="59"/>
      <c r="E309" s="59"/>
    </row>
    <row r="310" spans="1:5" x14ac:dyDescent="0.25">
      <c r="A310" s="59"/>
      <c r="B310" s="59"/>
      <c r="C310" s="59"/>
      <c r="D310" s="59"/>
      <c r="E310" s="59"/>
    </row>
    <row r="311" spans="1:5" x14ac:dyDescent="0.25">
      <c r="A311" s="59"/>
      <c r="B311" s="59"/>
      <c r="C311" s="59"/>
      <c r="D311" s="59"/>
      <c r="E311" s="59"/>
    </row>
    <row r="312" spans="1:5" x14ac:dyDescent="0.25">
      <c r="A312" s="59"/>
      <c r="B312" s="59"/>
      <c r="C312" s="59"/>
      <c r="D312" s="59"/>
      <c r="E312" s="59"/>
    </row>
    <row r="313" spans="1:5" x14ac:dyDescent="0.25">
      <c r="A313" s="59"/>
      <c r="B313" s="59"/>
      <c r="C313" s="59"/>
      <c r="D313" s="59"/>
      <c r="E313" s="59"/>
    </row>
    <row r="314" spans="1:5" x14ac:dyDescent="0.25">
      <c r="A314" s="59"/>
      <c r="B314" s="59"/>
      <c r="C314" s="59"/>
      <c r="D314" s="59"/>
      <c r="E314" s="59"/>
    </row>
    <row r="315" spans="1:5" x14ac:dyDescent="0.25">
      <c r="A315" s="59"/>
      <c r="B315" s="59"/>
      <c r="C315" s="59"/>
      <c r="D315" s="59"/>
      <c r="E315" s="59"/>
    </row>
    <row r="316" spans="1:5" x14ac:dyDescent="0.25">
      <c r="A316" s="59"/>
      <c r="B316" s="59"/>
      <c r="C316" s="59"/>
      <c r="D316" s="59"/>
      <c r="E316" s="59"/>
    </row>
    <row r="317" spans="1:5" x14ac:dyDescent="0.25">
      <c r="A317" s="59"/>
      <c r="B317" s="59"/>
      <c r="C317" s="59"/>
      <c r="D317" s="59"/>
      <c r="E317" s="59"/>
    </row>
    <row r="318" spans="1:5" x14ac:dyDescent="0.25">
      <c r="A318" s="59"/>
      <c r="B318" s="59"/>
      <c r="C318" s="59"/>
      <c r="D318" s="59"/>
      <c r="E318" s="59"/>
    </row>
    <row r="319" spans="1:5" x14ac:dyDescent="0.25">
      <c r="A319" s="59"/>
      <c r="B319" s="59"/>
      <c r="C319" s="59"/>
      <c r="D319" s="59"/>
      <c r="E319" s="59"/>
    </row>
    <row r="320" spans="1:5" x14ac:dyDescent="0.25">
      <c r="A320" s="59"/>
      <c r="B320" s="59"/>
      <c r="C320" s="59"/>
      <c r="D320" s="59"/>
      <c r="E320" s="59"/>
    </row>
    <row r="321" spans="1:5" x14ac:dyDescent="0.25">
      <c r="A321" s="59"/>
      <c r="B321" s="59"/>
      <c r="C321" s="59"/>
      <c r="D321" s="59"/>
      <c r="E321" s="59"/>
    </row>
    <row r="322" spans="1:5" x14ac:dyDescent="0.25">
      <c r="A322" s="59"/>
      <c r="B322" s="59"/>
      <c r="C322" s="59"/>
      <c r="D322" s="59"/>
      <c r="E322" s="59"/>
    </row>
    <row r="323" spans="1:5" x14ac:dyDescent="0.25">
      <c r="A323" s="59"/>
      <c r="B323" s="59"/>
      <c r="C323" s="59"/>
      <c r="D323" s="59"/>
      <c r="E323" s="59"/>
    </row>
    <row r="324" spans="1:5" x14ac:dyDescent="0.25">
      <c r="A324" s="59"/>
      <c r="B324" s="59"/>
      <c r="C324" s="59"/>
      <c r="D324" s="59"/>
      <c r="E324" s="59"/>
    </row>
    <row r="325" spans="1:5" x14ac:dyDescent="0.25">
      <c r="A325" s="59"/>
      <c r="B325" s="59"/>
      <c r="C325" s="59"/>
      <c r="D325" s="59"/>
      <c r="E325" s="59"/>
    </row>
    <row r="326" spans="1:5" x14ac:dyDescent="0.25">
      <c r="A326" s="59"/>
      <c r="B326" s="59"/>
      <c r="C326" s="59"/>
      <c r="D326" s="59"/>
      <c r="E326" s="59"/>
    </row>
    <row r="327" spans="1:5" x14ac:dyDescent="0.25">
      <c r="A327" s="59"/>
      <c r="B327" s="59"/>
      <c r="C327" s="59"/>
      <c r="D327" s="59"/>
      <c r="E327" s="59"/>
    </row>
    <row r="328" spans="1:5" x14ac:dyDescent="0.25">
      <c r="A328" s="59"/>
      <c r="B328" s="59"/>
      <c r="C328" s="59"/>
      <c r="D328" s="59"/>
      <c r="E328" s="59"/>
    </row>
    <row r="329" spans="1:5" x14ac:dyDescent="0.25">
      <c r="A329" s="59"/>
      <c r="B329" s="59"/>
      <c r="C329" s="59"/>
      <c r="D329" s="59"/>
      <c r="E329" s="59"/>
    </row>
    <row r="330" spans="1:5" x14ac:dyDescent="0.25">
      <c r="A330" s="59"/>
      <c r="B330" s="59"/>
      <c r="C330" s="59"/>
      <c r="D330" s="59"/>
      <c r="E330" s="59"/>
    </row>
    <row r="331" spans="1:5" x14ac:dyDescent="0.25">
      <c r="A331" s="59"/>
      <c r="B331" s="59"/>
      <c r="C331" s="59"/>
      <c r="D331" s="59"/>
      <c r="E331" s="59"/>
    </row>
    <row r="332" spans="1:5" x14ac:dyDescent="0.25">
      <c r="A332" s="59"/>
      <c r="B332" s="59"/>
      <c r="C332" s="59"/>
      <c r="D332" s="59"/>
      <c r="E332" s="59"/>
    </row>
    <row r="333" spans="1:5" x14ac:dyDescent="0.25">
      <c r="A333" s="59"/>
      <c r="B333" s="59"/>
      <c r="C333" s="59"/>
      <c r="D333" s="59"/>
      <c r="E333" s="59"/>
    </row>
    <row r="334" spans="1:5" x14ac:dyDescent="0.25">
      <c r="A334" s="59"/>
      <c r="B334" s="59"/>
      <c r="C334" s="59"/>
      <c r="D334" s="59"/>
      <c r="E334" s="59"/>
    </row>
    <row r="335" spans="1:5" x14ac:dyDescent="0.25">
      <c r="A335" s="59"/>
      <c r="B335" s="59"/>
      <c r="C335" s="59"/>
      <c r="D335" s="59"/>
      <c r="E335" s="59"/>
    </row>
    <row r="336" spans="1:5" x14ac:dyDescent="0.25">
      <c r="A336" s="59"/>
      <c r="B336" s="59"/>
      <c r="C336" s="59"/>
      <c r="D336" s="59"/>
      <c r="E336" s="59"/>
    </row>
    <row r="337" spans="1:5" x14ac:dyDescent="0.25">
      <c r="A337" s="59"/>
      <c r="B337" s="59"/>
      <c r="C337" s="59"/>
      <c r="D337" s="59"/>
      <c r="E337" s="59"/>
    </row>
    <row r="338" spans="1:5" x14ac:dyDescent="0.25">
      <c r="A338" s="59"/>
      <c r="B338" s="59"/>
      <c r="C338" s="59"/>
      <c r="D338" s="59"/>
      <c r="E338" s="59"/>
    </row>
    <row r="339" spans="1:5" x14ac:dyDescent="0.25">
      <c r="A339" s="59"/>
      <c r="B339" s="59"/>
      <c r="C339" s="59"/>
      <c r="D339" s="59"/>
      <c r="E339" s="59"/>
    </row>
    <row r="340" spans="1:5" x14ac:dyDescent="0.25">
      <c r="A340" s="59"/>
      <c r="B340" s="59"/>
      <c r="C340" s="59"/>
      <c r="D340" s="59"/>
      <c r="E340" s="59"/>
    </row>
    <row r="341" spans="1:5" x14ac:dyDescent="0.25">
      <c r="A341" s="59"/>
      <c r="B341" s="59"/>
      <c r="C341" s="59"/>
      <c r="D341" s="59"/>
      <c r="E341" s="59"/>
    </row>
    <row r="342" spans="1:5" x14ac:dyDescent="0.25">
      <c r="A342" s="59"/>
      <c r="B342" s="59"/>
      <c r="C342" s="59"/>
      <c r="D342" s="59"/>
      <c r="E342" s="59"/>
    </row>
    <row r="343" spans="1:5" x14ac:dyDescent="0.25">
      <c r="A343" s="59"/>
      <c r="B343" s="59"/>
      <c r="C343" s="59"/>
      <c r="D343" s="59"/>
      <c r="E343" s="59"/>
    </row>
    <row r="344" spans="1:5" x14ac:dyDescent="0.25">
      <c r="A344" s="59"/>
      <c r="B344" s="59"/>
      <c r="C344" s="59"/>
      <c r="D344" s="59"/>
      <c r="E344" s="59"/>
    </row>
    <row r="345" spans="1:5" x14ac:dyDescent="0.25">
      <c r="A345" s="59"/>
      <c r="B345" s="59"/>
      <c r="C345" s="59"/>
      <c r="D345" s="59"/>
      <c r="E345" s="59"/>
    </row>
    <row r="346" spans="1:5" x14ac:dyDescent="0.25">
      <c r="A346" s="59"/>
      <c r="B346" s="59"/>
      <c r="C346" s="59"/>
      <c r="D346" s="59"/>
      <c r="E346" s="59"/>
    </row>
    <row r="347" spans="1:5" x14ac:dyDescent="0.25">
      <c r="A347" s="59"/>
      <c r="B347" s="59"/>
      <c r="C347" s="59"/>
      <c r="D347" s="59"/>
      <c r="E347" s="59"/>
    </row>
    <row r="348" spans="1:5" x14ac:dyDescent="0.25">
      <c r="A348" s="59"/>
      <c r="B348" s="59"/>
      <c r="C348" s="59"/>
      <c r="D348" s="59"/>
      <c r="E348" s="59"/>
    </row>
    <row r="349" spans="1:5" x14ac:dyDescent="0.25">
      <c r="A349" s="59"/>
      <c r="B349" s="59"/>
      <c r="C349" s="59"/>
      <c r="D349" s="59"/>
      <c r="E349" s="59"/>
    </row>
    <row r="350" spans="1:5" x14ac:dyDescent="0.25">
      <c r="A350" s="59"/>
      <c r="B350" s="59"/>
      <c r="C350" s="59"/>
      <c r="D350" s="59"/>
      <c r="E350" s="59"/>
    </row>
    <row r="351" spans="1:5" x14ac:dyDescent="0.25">
      <c r="A351" s="59"/>
      <c r="B351" s="59"/>
      <c r="C351" s="59"/>
      <c r="D351" s="59"/>
      <c r="E351" s="59"/>
    </row>
    <row r="352" spans="1:5" x14ac:dyDescent="0.25">
      <c r="A352" s="59"/>
      <c r="B352" s="59"/>
      <c r="C352" s="59"/>
      <c r="D352" s="59"/>
      <c r="E352" s="59"/>
    </row>
    <row r="353" spans="1:5" x14ac:dyDescent="0.25">
      <c r="A353" s="59"/>
      <c r="B353" s="59"/>
      <c r="C353" s="59"/>
      <c r="D353" s="59"/>
      <c r="E353" s="59"/>
    </row>
    <row r="354" spans="1:5" x14ac:dyDescent="0.25">
      <c r="A354" s="59"/>
      <c r="B354" s="59"/>
      <c r="C354" s="59"/>
      <c r="D354" s="59"/>
      <c r="E354" s="59"/>
    </row>
    <row r="355" spans="1:5" x14ac:dyDescent="0.25">
      <c r="A355" s="59"/>
      <c r="B355" s="59"/>
      <c r="C355" s="59"/>
      <c r="D355" s="59"/>
      <c r="E355" s="59"/>
    </row>
    <row r="356" spans="1:5" x14ac:dyDescent="0.25">
      <c r="A356" s="59"/>
      <c r="B356" s="59"/>
      <c r="C356" s="59"/>
      <c r="D356" s="59"/>
      <c r="E356" s="59"/>
    </row>
    <row r="357" spans="1:5" x14ac:dyDescent="0.25">
      <c r="A357" s="59"/>
      <c r="B357" s="59"/>
      <c r="C357" s="59"/>
      <c r="D357" s="59"/>
      <c r="E357" s="59"/>
    </row>
    <row r="358" spans="1:5" x14ac:dyDescent="0.25">
      <c r="A358" s="59"/>
      <c r="B358" s="59"/>
      <c r="C358" s="59"/>
      <c r="D358" s="59"/>
      <c r="E358" s="59"/>
    </row>
    <row r="359" spans="1:5" x14ac:dyDescent="0.25">
      <c r="A359" s="59"/>
      <c r="B359" s="59"/>
      <c r="C359" s="59"/>
      <c r="D359" s="59"/>
      <c r="E359" s="59"/>
    </row>
    <row r="360" spans="1:5" x14ac:dyDescent="0.25">
      <c r="A360" s="59"/>
      <c r="B360" s="59"/>
      <c r="C360" s="59"/>
      <c r="D360" s="59"/>
      <c r="E360" s="59"/>
    </row>
    <row r="361" spans="1:5" x14ac:dyDescent="0.25">
      <c r="A361" s="59"/>
      <c r="B361" s="59"/>
      <c r="C361" s="59"/>
      <c r="D361" s="59"/>
      <c r="E361" s="59"/>
    </row>
    <row r="362" spans="1:5" x14ac:dyDescent="0.25">
      <c r="A362" s="59"/>
      <c r="B362" s="59"/>
      <c r="C362" s="59"/>
      <c r="D362" s="59"/>
      <c r="E362" s="59"/>
    </row>
    <row r="363" spans="1:5" x14ac:dyDescent="0.25">
      <c r="A363" s="59"/>
      <c r="B363" s="59"/>
      <c r="C363" s="59"/>
      <c r="D363" s="59"/>
      <c r="E363" s="59"/>
    </row>
    <row r="364" spans="1:5" x14ac:dyDescent="0.25">
      <c r="A364" s="59"/>
      <c r="B364" s="59"/>
      <c r="C364" s="59"/>
      <c r="D364" s="59"/>
      <c r="E364" s="59"/>
    </row>
    <row r="365" spans="1:5" x14ac:dyDescent="0.25">
      <c r="A365" s="59"/>
      <c r="B365" s="59"/>
      <c r="C365" s="59"/>
      <c r="D365" s="59"/>
      <c r="E365" s="59"/>
    </row>
    <row r="366" spans="1:5" x14ac:dyDescent="0.25">
      <c r="A366" s="59"/>
      <c r="B366" s="59"/>
      <c r="C366" s="59"/>
      <c r="D366" s="59"/>
      <c r="E366" s="59"/>
    </row>
    <row r="367" spans="1:5" x14ac:dyDescent="0.25">
      <c r="A367" s="59"/>
      <c r="B367" s="59"/>
      <c r="C367" s="59"/>
      <c r="D367" s="59"/>
      <c r="E367" s="59"/>
    </row>
    <row r="368" spans="1:5" x14ac:dyDescent="0.25">
      <c r="A368" s="59"/>
      <c r="B368" s="59"/>
      <c r="C368" s="59"/>
      <c r="D368" s="59"/>
      <c r="E368" s="59"/>
    </row>
    <row r="369" spans="1:5" x14ac:dyDescent="0.25">
      <c r="A369" s="59"/>
      <c r="B369" s="59"/>
      <c r="C369" s="59"/>
      <c r="D369" s="59"/>
      <c r="E369" s="59"/>
    </row>
    <row r="370" spans="1:5" x14ac:dyDescent="0.25">
      <c r="A370" s="59"/>
      <c r="B370" s="59"/>
      <c r="C370" s="59"/>
      <c r="D370" s="59"/>
      <c r="E370" s="59"/>
    </row>
    <row r="371" spans="1:5" x14ac:dyDescent="0.25">
      <c r="A371" s="59"/>
      <c r="B371" s="59"/>
      <c r="C371" s="59"/>
      <c r="D371" s="59"/>
      <c r="E371" s="59"/>
    </row>
    <row r="372" spans="1:5" x14ac:dyDescent="0.25">
      <c r="A372" s="59"/>
      <c r="B372" s="59"/>
      <c r="C372" s="59"/>
      <c r="D372" s="59"/>
      <c r="E372" s="59"/>
    </row>
    <row r="373" spans="1:5" x14ac:dyDescent="0.25">
      <c r="A373" s="59"/>
      <c r="B373" s="59"/>
      <c r="C373" s="59"/>
      <c r="D373" s="59"/>
      <c r="E373" s="59"/>
    </row>
    <row r="374" spans="1:5" x14ac:dyDescent="0.25">
      <c r="A374" s="59"/>
      <c r="B374" s="59"/>
      <c r="C374" s="59"/>
      <c r="D374" s="59"/>
      <c r="E374" s="59"/>
    </row>
  </sheetData>
  <mergeCells count="9">
    <mergeCell ref="A18:K19"/>
    <mergeCell ref="A1:K1"/>
    <mergeCell ref="A2:K5"/>
    <mergeCell ref="A6:K6"/>
    <mergeCell ref="J8:J16"/>
    <mergeCell ref="E9:E10"/>
    <mergeCell ref="D9:D10"/>
    <mergeCell ref="B9:B10"/>
    <mergeCell ref="A9:A10"/>
  </mergeCells>
  <dataValidations count="1">
    <dataValidation type="list" allowBlank="1" showInputMessage="1" showErrorMessage="1" sqref="G8:G16" xr:uid="{00000000-0002-0000-0400-000000000000}">
      <formula1>"No cumple,Cumple parcialmente,Cumple totalmente,No aplica "</formula1>
    </dataValidation>
  </dataValidations>
  <pageMargins left="0.7" right="0.7" top="0.75" bottom="0.75" header="0.3" footer="0.3"/>
  <pageSetup scale="42" orientation="portrait" r:id="rId1"/>
  <colBreaks count="1" manualBreakCount="1">
    <brk id="5" max="57"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358"/>
  <sheetViews>
    <sheetView topLeftCell="G1" zoomScale="80" zoomScaleNormal="80" workbookViewId="0">
      <selection activeCell="A2" sqref="A2:K5"/>
    </sheetView>
  </sheetViews>
  <sheetFormatPr baseColWidth="10" defaultColWidth="11.44140625" defaultRowHeight="13.8" x14ac:dyDescent="0.25"/>
  <cols>
    <col min="1" max="1" width="11.44140625" style="29"/>
    <col min="2" max="2" width="29.44140625" style="29" customWidth="1"/>
    <col min="3" max="3" width="11.44140625" style="29"/>
    <col min="4" max="4" width="58.33203125" style="29" customWidth="1"/>
    <col min="5" max="5" width="15.88671875" style="29" customWidth="1"/>
    <col min="6" max="6" width="71.33203125" style="29" customWidth="1"/>
    <col min="7" max="7" width="23.5546875" style="29" customWidth="1"/>
    <col min="8" max="8" width="13.88671875" style="29" customWidth="1"/>
    <col min="9" max="9" width="94.88671875" style="29" customWidth="1"/>
    <col min="10" max="10" width="55" style="29" customWidth="1"/>
    <col min="11" max="11" width="44.109375" style="29" customWidth="1"/>
    <col min="12" max="12" width="30.88671875" style="29" customWidth="1"/>
    <col min="13" max="31" width="11.44140625" style="29"/>
    <col min="32" max="32" width="11.33203125" style="29" customWidth="1"/>
    <col min="33" max="16384" width="11.44140625" style="29"/>
  </cols>
  <sheetData>
    <row r="1" spans="1:11" x14ac:dyDescent="0.25">
      <c r="A1" s="190"/>
      <c r="B1" s="190"/>
      <c r="C1" s="190"/>
      <c r="D1" s="190"/>
      <c r="E1" s="190"/>
      <c r="F1" s="190"/>
      <c r="G1" s="190"/>
      <c r="H1" s="190"/>
      <c r="I1" s="190"/>
      <c r="J1" s="190"/>
      <c r="K1" s="190"/>
    </row>
    <row r="2" spans="1:11" ht="15.75" customHeight="1" x14ac:dyDescent="0.25">
      <c r="A2" s="191" t="s">
        <v>941</v>
      </c>
      <c r="B2" s="192"/>
      <c r="C2" s="192"/>
      <c r="D2" s="192"/>
      <c r="E2" s="192"/>
      <c r="F2" s="192"/>
      <c r="G2" s="192"/>
      <c r="H2" s="192"/>
      <c r="I2" s="192"/>
      <c r="J2" s="192"/>
      <c r="K2" s="192"/>
    </row>
    <row r="3" spans="1:11" ht="15.75" customHeight="1" x14ac:dyDescent="0.25">
      <c r="A3" s="193"/>
      <c r="B3" s="194"/>
      <c r="C3" s="194"/>
      <c r="D3" s="194"/>
      <c r="E3" s="194"/>
      <c r="F3" s="194"/>
      <c r="G3" s="194"/>
      <c r="H3" s="194"/>
      <c r="I3" s="194"/>
      <c r="J3" s="194"/>
      <c r="K3" s="194"/>
    </row>
    <row r="4" spans="1:11" ht="15.75" customHeight="1" x14ac:dyDescent="0.25">
      <c r="A4" s="193"/>
      <c r="B4" s="194"/>
      <c r="C4" s="194"/>
      <c r="D4" s="194"/>
      <c r="E4" s="194"/>
      <c r="F4" s="194"/>
      <c r="G4" s="194"/>
      <c r="H4" s="194"/>
      <c r="I4" s="194"/>
      <c r="J4" s="194"/>
      <c r="K4" s="194"/>
    </row>
    <row r="5" spans="1:11" ht="15.75" customHeight="1" x14ac:dyDescent="0.25">
      <c r="A5" s="195"/>
      <c r="B5" s="196"/>
      <c r="C5" s="196"/>
      <c r="D5" s="196"/>
      <c r="E5" s="196"/>
      <c r="F5" s="196"/>
      <c r="G5" s="196"/>
      <c r="H5" s="196"/>
      <c r="I5" s="196"/>
      <c r="J5" s="196"/>
      <c r="K5" s="196"/>
    </row>
    <row r="6" spans="1:11" x14ac:dyDescent="0.25">
      <c r="A6" s="197"/>
      <c r="B6" s="198"/>
      <c r="C6" s="198"/>
      <c r="D6" s="198"/>
      <c r="E6" s="198"/>
      <c r="F6" s="198"/>
      <c r="G6" s="198"/>
      <c r="H6" s="198"/>
      <c r="I6" s="198"/>
      <c r="J6" s="198"/>
      <c r="K6" s="198"/>
    </row>
    <row r="7" spans="1:11" s="109" customFormat="1" ht="27.6" x14ac:dyDescent="0.25">
      <c r="A7" s="32" t="s">
        <v>915</v>
      </c>
      <c r="B7" s="32" t="s">
        <v>916</v>
      </c>
      <c r="C7" s="32" t="s">
        <v>943</v>
      </c>
      <c r="D7" s="32" t="s">
        <v>944</v>
      </c>
      <c r="E7" s="32" t="s">
        <v>942</v>
      </c>
      <c r="F7" s="32" t="s">
        <v>0</v>
      </c>
      <c r="G7" s="33" t="s">
        <v>7</v>
      </c>
      <c r="H7" s="33" t="s">
        <v>6</v>
      </c>
      <c r="I7" s="33" t="s">
        <v>178</v>
      </c>
      <c r="J7" s="33" t="s">
        <v>42</v>
      </c>
      <c r="K7" s="108" t="s">
        <v>43</v>
      </c>
    </row>
    <row r="8" spans="1:11" ht="76.95" customHeight="1" x14ac:dyDescent="0.25">
      <c r="A8" s="34" t="s">
        <v>22</v>
      </c>
      <c r="B8" s="34" t="s">
        <v>23</v>
      </c>
      <c r="C8" s="34" t="s">
        <v>1</v>
      </c>
      <c r="D8" s="34" t="s">
        <v>87</v>
      </c>
      <c r="E8" s="47" t="s">
        <v>842</v>
      </c>
      <c r="F8" s="35" t="s">
        <v>544</v>
      </c>
      <c r="G8" s="34" t="s">
        <v>172</v>
      </c>
      <c r="H8" s="34">
        <f>IF(G8="No cumple",0,IF(G8="Cumple parcialmente",0.5,IF(G8="Cumple totalmente",1,IF(G8="No aplica ",1,0))))</f>
        <v>1</v>
      </c>
      <c r="I8" s="51" t="s">
        <v>545</v>
      </c>
      <c r="J8" s="222"/>
      <c r="K8" s="44"/>
    </row>
    <row r="9" spans="1:11" ht="36.75" customHeight="1" x14ac:dyDescent="0.25">
      <c r="A9" s="202" t="s">
        <v>22</v>
      </c>
      <c r="B9" s="202" t="s">
        <v>23</v>
      </c>
      <c r="C9" s="202" t="s">
        <v>1</v>
      </c>
      <c r="D9" s="202" t="s">
        <v>87</v>
      </c>
      <c r="E9" s="202" t="s">
        <v>511</v>
      </c>
      <c r="F9" s="35" t="s">
        <v>546</v>
      </c>
      <c r="G9" s="34" t="s">
        <v>172</v>
      </c>
      <c r="H9" s="34">
        <f t="shared" ref="H9:H48" si="0">IF(G9="No cumple",0,IF(G9="Cumple parcialmente",0.5,IF(G9="Cumple totalmente",1,IF(G9="No aplica ",1,0))))</f>
        <v>1</v>
      </c>
      <c r="I9" s="111" t="s">
        <v>88</v>
      </c>
      <c r="J9" s="222"/>
      <c r="K9" s="86"/>
    </row>
    <row r="10" spans="1:11" ht="49.2" customHeight="1" x14ac:dyDescent="0.25">
      <c r="A10" s="203"/>
      <c r="B10" s="203"/>
      <c r="C10" s="203"/>
      <c r="D10" s="203"/>
      <c r="E10" s="203"/>
      <c r="F10" s="35" t="s">
        <v>185</v>
      </c>
      <c r="G10" s="34" t="s">
        <v>172</v>
      </c>
      <c r="H10" s="34">
        <f t="shared" si="0"/>
        <v>1</v>
      </c>
      <c r="I10" s="111" t="s">
        <v>547</v>
      </c>
      <c r="J10" s="222"/>
      <c r="K10" s="112"/>
    </row>
    <row r="11" spans="1:11" ht="42" customHeight="1" x14ac:dyDescent="0.25">
      <c r="A11" s="39" t="s">
        <v>22</v>
      </c>
      <c r="B11" s="39" t="s">
        <v>23</v>
      </c>
      <c r="C11" s="34" t="s">
        <v>1</v>
      </c>
      <c r="D11" s="34" t="s">
        <v>87</v>
      </c>
      <c r="E11" s="34" t="s">
        <v>512</v>
      </c>
      <c r="F11" s="68" t="s">
        <v>89</v>
      </c>
      <c r="G11" s="34" t="s">
        <v>172</v>
      </c>
      <c r="H11" s="34">
        <f t="shared" si="0"/>
        <v>1</v>
      </c>
      <c r="I11" s="40" t="s">
        <v>548</v>
      </c>
      <c r="J11" s="222"/>
      <c r="K11" s="103" t="s">
        <v>843</v>
      </c>
    </row>
    <row r="12" spans="1:11" s="104" customFormat="1" ht="52.2" customHeight="1" x14ac:dyDescent="0.25">
      <c r="A12" s="219" t="s">
        <v>22</v>
      </c>
      <c r="B12" s="219" t="s">
        <v>23</v>
      </c>
      <c r="C12" s="219" t="s">
        <v>1</v>
      </c>
      <c r="D12" s="219" t="s">
        <v>87</v>
      </c>
      <c r="E12" s="219" t="s">
        <v>513</v>
      </c>
      <c r="F12" s="113" t="s">
        <v>90</v>
      </c>
      <c r="G12" s="34" t="s">
        <v>172</v>
      </c>
      <c r="H12" s="34">
        <f t="shared" si="0"/>
        <v>1</v>
      </c>
      <c r="I12" s="114"/>
      <c r="J12" s="222"/>
      <c r="K12" s="103" t="s">
        <v>844</v>
      </c>
    </row>
    <row r="13" spans="1:11" s="104" customFormat="1" ht="39.6" customHeight="1" x14ac:dyDescent="0.25">
      <c r="A13" s="220"/>
      <c r="B13" s="220"/>
      <c r="C13" s="220"/>
      <c r="D13" s="220"/>
      <c r="E13" s="220"/>
      <c r="F13" s="113" t="s">
        <v>163</v>
      </c>
      <c r="G13" s="34" t="s">
        <v>172</v>
      </c>
      <c r="H13" s="34">
        <f t="shared" si="0"/>
        <v>1</v>
      </c>
      <c r="I13" s="114" t="s">
        <v>549</v>
      </c>
      <c r="J13" s="222"/>
      <c r="K13" s="103" t="s">
        <v>867</v>
      </c>
    </row>
    <row r="14" spans="1:11" s="104" customFormat="1" ht="48.6" customHeight="1" x14ac:dyDescent="0.25">
      <c r="A14" s="220"/>
      <c r="B14" s="220"/>
      <c r="C14" s="220"/>
      <c r="D14" s="220"/>
      <c r="E14" s="220"/>
      <c r="F14" s="113" t="s">
        <v>186</v>
      </c>
      <c r="G14" s="34" t="s">
        <v>34</v>
      </c>
      <c r="H14" s="34">
        <f t="shared" si="0"/>
        <v>1</v>
      </c>
      <c r="I14" s="103" t="s">
        <v>550</v>
      </c>
      <c r="J14" s="222"/>
      <c r="K14" s="115"/>
    </row>
    <row r="15" spans="1:11" s="104" customFormat="1" ht="34.200000000000003" customHeight="1" x14ac:dyDescent="0.25">
      <c r="A15" s="221"/>
      <c r="B15" s="221"/>
      <c r="C15" s="221"/>
      <c r="D15" s="221"/>
      <c r="E15" s="221"/>
      <c r="F15" s="113" t="s">
        <v>91</v>
      </c>
      <c r="G15" s="34" t="s">
        <v>172</v>
      </c>
      <c r="H15" s="34">
        <f t="shared" si="0"/>
        <v>1</v>
      </c>
      <c r="I15" s="103" t="s">
        <v>190</v>
      </c>
      <c r="J15" s="222"/>
      <c r="K15" s="115"/>
    </row>
    <row r="16" spans="1:11" ht="94.8" customHeight="1" x14ac:dyDescent="0.25">
      <c r="A16" s="219" t="s">
        <v>22</v>
      </c>
      <c r="B16" s="219" t="s">
        <v>23</v>
      </c>
      <c r="C16" s="202" t="s">
        <v>4</v>
      </c>
      <c r="D16" s="202" t="s">
        <v>92</v>
      </c>
      <c r="E16" s="207" t="s">
        <v>514</v>
      </c>
      <c r="F16" s="113" t="s">
        <v>551</v>
      </c>
      <c r="G16" s="34" t="s">
        <v>34</v>
      </c>
      <c r="H16" s="34">
        <f t="shared" si="0"/>
        <v>1</v>
      </c>
      <c r="I16" s="116" t="s">
        <v>845</v>
      </c>
      <c r="J16" s="214" t="s">
        <v>542</v>
      </c>
      <c r="K16" s="117" t="s">
        <v>868</v>
      </c>
    </row>
    <row r="17" spans="1:24" ht="68.400000000000006" customHeight="1" x14ac:dyDescent="0.25">
      <c r="A17" s="220"/>
      <c r="B17" s="220"/>
      <c r="C17" s="208"/>
      <c r="D17" s="208"/>
      <c r="E17" s="212"/>
      <c r="F17" s="68" t="s">
        <v>552</v>
      </c>
      <c r="G17" s="34" t="s">
        <v>172</v>
      </c>
      <c r="H17" s="34">
        <f t="shared" si="0"/>
        <v>1</v>
      </c>
      <c r="I17" s="118" t="s">
        <v>553</v>
      </c>
      <c r="J17" s="214"/>
      <c r="K17" s="68" t="s">
        <v>846</v>
      </c>
    </row>
    <row r="18" spans="1:24" ht="51" customHeight="1" x14ac:dyDescent="0.25">
      <c r="A18" s="220"/>
      <c r="B18" s="220"/>
      <c r="C18" s="208"/>
      <c r="D18" s="208"/>
      <c r="E18" s="212"/>
      <c r="F18" s="113" t="s">
        <v>94</v>
      </c>
      <c r="G18" s="34" t="s">
        <v>172</v>
      </c>
      <c r="H18" s="34">
        <f t="shared" si="0"/>
        <v>1</v>
      </c>
      <c r="I18" s="68" t="s">
        <v>554</v>
      </c>
      <c r="J18" s="214"/>
      <c r="K18" s="68" t="s">
        <v>847</v>
      </c>
    </row>
    <row r="19" spans="1:24" ht="39.6" customHeight="1" x14ac:dyDescent="0.25">
      <c r="A19" s="220"/>
      <c r="B19" s="220"/>
      <c r="C19" s="208"/>
      <c r="D19" s="208"/>
      <c r="E19" s="212"/>
      <c r="F19" s="68" t="s">
        <v>95</v>
      </c>
      <c r="G19" s="34" t="s">
        <v>172</v>
      </c>
      <c r="H19" s="34">
        <f t="shared" si="0"/>
        <v>1</v>
      </c>
      <c r="I19" s="86"/>
      <c r="J19" s="214"/>
      <c r="K19" s="68" t="s">
        <v>846</v>
      </c>
    </row>
    <row r="20" spans="1:24" ht="49.8" customHeight="1" x14ac:dyDescent="0.25">
      <c r="A20" s="221"/>
      <c r="B20" s="221"/>
      <c r="C20" s="203"/>
      <c r="D20" s="203"/>
      <c r="E20" s="213"/>
      <c r="F20" s="117" t="s">
        <v>555</v>
      </c>
      <c r="G20" s="34" t="s">
        <v>172</v>
      </c>
      <c r="H20" s="34">
        <f t="shared" si="0"/>
        <v>1</v>
      </c>
      <c r="I20" s="46" t="s">
        <v>556</v>
      </c>
      <c r="J20" s="214"/>
      <c r="K20" s="46" t="s">
        <v>846</v>
      </c>
    </row>
    <row r="21" spans="1:24" ht="70.8" customHeight="1" x14ac:dyDescent="0.25">
      <c r="A21" s="39" t="s">
        <v>22</v>
      </c>
      <c r="B21" s="39" t="s">
        <v>23</v>
      </c>
      <c r="C21" s="34" t="s">
        <v>4</v>
      </c>
      <c r="D21" s="34" t="s">
        <v>92</v>
      </c>
      <c r="E21" s="34" t="s">
        <v>515</v>
      </c>
      <c r="F21" s="68" t="s">
        <v>557</v>
      </c>
      <c r="G21" s="34" t="s">
        <v>172</v>
      </c>
      <c r="H21" s="34">
        <f t="shared" si="0"/>
        <v>1</v>
      </c>
      <c r="I21" s="46" t="s">
        <v>558</v>
      </c>
      <c r="J21" s="214"/>
      <c r="K21" s="46" t="s">
        <v>93</v>
      </c>
    </row>
    <row r="22" spans="1:24" ht="120" customHeight="1" x14ac:dyDescent="0.25">
      <c r="A22" s="39" t="s">
        <v>22</v>
      </c>
      <c r="B22" s="39" t="s">
        <v>23</v>
      </c>
      <c r="C22" s="34" t="s">
        <v>4</v>
      </c>
      <c r="D22" s="34" t="s">
        <v>92</v>
      </c>
      <c r="E22" s="34" t="s">
        <v>516</v>
      </c>
      <c r="F22" s="88" t="s">
        <v>187</v>
      </c>
      <c r="G22" s="34" t="s">
        <v>172</v>
      </c>
      <c r="H22" s="34">
        <f t="shared" si="0"/>
        <v>1</v>
      </c>
      <c r="I22" s="46" t="s">
        <v>559</v>
      </c>
      <c r="J22" s="214"/>
      <c r="K22" s="46" t="s">
        <v>846</v>
      </c>
    </row>
    <row r="23" spans="1:24" ht="70.5" customHeight="1" x14ac:dyDescent="0.25">
      <c r="A23" s="39" t="s">
        <v>22</v>
      </c>
      <c r="B23" s="39" t="s">
        <v>23</v>
      </c>
      <c r="C23" s="34" t="s">
        <v>4</v>
      </c>
      <c r="D23" s="34" t="s">
        <v>92</v>
      </c>
      <c r="E23" s="34" t="s">
        <v>517</v>
      </c>
      <c r="F23" s="111" t="s">
        <v>560</v>
      </c>
      <c r="G23" s="34" t="s">
        <v>34</v>
      </c>
      <c r="H23" s="34">
        <f t="shared" si="0"/>
        <v>1</v>
      </c>
      <c r="I23" s="89" t="s">
        <v>561</v>
      </c>
      <c r="J23" s="214"/>
      <c r="K23" s="46" t="s">
        <v>846</v>
      </c>
    </row>
    <row r="24" spans="1:24" ht="73.8" customHeight="1" x14ac:dyDescent="0.25">
      <c r="A24" s="39" t="s">
        <v>22</v>
      </c>
      <c r="B24" s="39" t="s">
        <v>23</v>
      </c>
      <c r="C24" s="34" t="s">
        <v>4</v>
      </c>
      <c r="D24" s="34" t="s">
        <v>92</v>
      </c>
      <c r="E24" s="34" t="s">
        <v>518</v>
      </c>
      <c r="F24" s="46" t="s">
        <v>96</v>
      </c>
      <c r="G24" s="34" t="s">
        <v>172</v>
      </c>
      <c r="H24" s="34">
        <f t="shared" si="0"/>
        <v>1</v>
      </c>
      <c r="I24" s="88" t="s">
        <v>562</v>
      </c>
      <c r="J24" s="214"/>
      <c r="K24" s="46" t="s">
        <v>565</v>
      </c>
    </row>
    <row r="25" spans="1:24" s="86" customFormat="1" ht="48" customHeight="1" x14ac:dyDescent="0.25">
      <c r="A25" s="219" t="s">
        <v>22</v>
      </c>
      <c r="B25" s="219" t="s">
        <v>23</v>
      </c>
      <c r="C25" s="202" t="s">
        <v>14</v>
      </c>
      <c r="D25" s="202" t="s">
        <v>191</v>
      </c>
      <c r="E25" s="202" t="s">
        <v>519</v>
      </c>
      <c r="F25" s="88" t="s">
        <v>563</v>
      </c>
      <c r="G25" s="34" t="s">
        <v>34</v>
      </c>
      <c r="H25" s="34">
        <f t="shared" si="0"/>
        <v>1</v>
      </c>
      <c r="J25" s="214"/>
      <c r="K25" s="46" t="s">
        <v>848</v>
      </c>
      <c r="L25" s="29"/>
      <c r="M25" s="29"/>
      <c r="N25" s="29"/>
      <c r="O25" s="29"/>
      <c r="P25" s="29"/>
      <c r="Q25" s="29"/>
      <c r="R25" s="29"/>
      <c r="S25" s="29"/>
      <c r="T25" s="29"/>
      <c r="U25" s="29"/>
      <c r="V25" s="29"/>
      <c r="W25" s="29"/>
      <c r="X25" s="29"/>
    </row>
    <row r="26" spans="1:24" ht="39.6" customHeight="1" x14ac:dyDescent="0.25">
      <c r="A26" s="221"/>
      <c r="B26" s="221"/>
      <c r="C26" s="203"/>
      <c r="D26" s="203"/>
      <c r="E26" s="203"/>
      <c r="F26" s="68" t="s">
        <v>564</v>
      </c>
      <c r="G26" s="34" t="s">
        <v>34</v>
      </c>
      <c r="H26" s="34">
        <f t="shared" si="0"/>
        <v>1</v>
      </c>
      <c r="I26" s="117" t="s">
        <v>192</v>
      </c>
      <c r="J26" s="214"/>
      <c r="K26" s="44" t="s">
        <v>848</v>
      </c>
    </row>
    <row r="27" spans="1:24" ht="81.599999999999994" customHeight="1" x14ac:dyDescent="0.25">
      <c r="A27" s="39" t="s">
        <v>22</v>
      </c>
      <c r="B27" s="39" t="s">
        <v>23</v>
      </c>
      <c r="C27" s="34" t="s">
        <v>14</v>
      </c>
      <c r="D27" s="34" t="s">
        <v>191</v>
      </c>
      <c r="E27" s="34" t="s">
        <v>520</v>
      </c>
      <c r="F27" s="88" t="s">
        <v>193</v>
      </c>
      <c r="G27" s="34" t="s">
        <v>172</v>
      </c>
      <c r="H27" s="34">
        <f t="shared" si="0"/>
        <v>1</v>
      </c>
      <c r="I27" s="46" t="s">
        <v>194</v>
      </c>
      <c r="J27" s="214"/>
      <c r="K27" s="44" t="s">
        <v>849</v>
      </c>
    </row>
    <row r="28" spans="1:24" s="86" customFormat="1" ht="68.400000000000006" customHeight="1" x14ac:dyDescent="0.25">
      <c r="A28" s="39" t="s">
        <v>22</v>
      </c>
      <c r="B28" s="39" t="s">
        <v>23</v>
      </c>
      <c r="C28" s="34" t="s">
        <v>14</v>
      </c>
      <c r="D28" s="34" t="s">
        <v>191</v>
      </c>
      <c r="E28" s="34" t="s">
        <v>521</v>
      </c>
      <c r="F28" s="68" t="s">
        <v>97</v>
      </c>
      <c r="G28" s="34" t="s">
        <v>34</v>
      </c>
      <c r="H28" s="34">
        <f t="shared" si="0"/>
        <v>1</v>
      </c>
      <c r="I28" s="46" t="s">
        <v>566</v>
      </c>
      <c r="J28" s="214"/>
      <c r="K28" s="46" t="s">
        <v>848</v>
      </c>
      <c r="L28" s="29"/>
      <c r="M28" s="29"/>
      <c r="N28" s="29"/>
      <c r="O28" s="29"/>
      <c r="P28" s="29"/>
      <c r="Q28" s="29"/>
      <c r="R28" s="29"/>
      <c r="S28" s="29"/>
      <c r="T28" s="29"/>
      <c r="U28" s="29"/>
      <c r="V28" s="29"/>
      <c r="W28" s="29"/>
      <c r="X28" s="29"/>
    </row>
    <row r="29" spans="1:24" s="86" customFormat="1" ht="73.95" customHeight="1" x14ac:dyDescent="0.25">
      <c r="A29" s="39" t="s">
        <v>22</v>
      </c>
      <c r="B29" s="39" t="s">
        <v>23</v>
      </c>
      <c r="C29" s="34" t="s">
        <v>15</v>
      </c>
      <c r="D29" s="34" t="s">
        <v>24</v>
      </c>
      <c r="E29" s="34" t="s">
        <v>522</v>
      </c>
      <c r="F29" s="35" t="s">
        <v>98</v>
      </c>
      <c r="G29" s="34" t="s">
        <v>34</v>
      </c>
      <c r="H29" s="34">
        <f t="shared" si="0"/>
        <v>1</v>
      </c>
      <c r="J29" s="223"/>
      <c r="K29" s="46" t="s">
        <v>850</v>
      </c>
      <c r="L29" s="29"/>
      <c r="M29" s="29"/>
      <c r="N29" s="29"/>
      <c r="O29" s="29"/>
      <c r="P29" s="29"/>
      <c r="Q29" s="29"/>
      <c r="R29" s="29"/>
      <c r="S29" s="29"/>
      <c r="T29" s="29"/>
      <c r="U29" s="29"/>
      <c r="V29" s="29"/>
      <c r="W29" s="29"/>
      <c r="X29" s="29"/>
    </row>
    <row r="30" spans="1:24" s="86" customFormat="1" ht="101.4" customHeight="1" x14ac:dyDescent="0.25">
      <c r="A30" s="39" t="s">
        <v>22</v>
      </c>
      <c r="B30" s="39" t="s">
        <v>23</v>
      </c>
      <c r="C30" s="34" t="s">
        <v>15</v>
      </c>
      <c r="D30" s="34" t="s">
        <v>24</v>
      </c>
      <c r="E30" s="34" t="s">
        <v>523</v>
      </c>
      <c r="F30" s="35" t="s">
        <v>99</v>
      </c>
      <c r="G30" s="34" t="s">
        <v>172</v>
      </c>
      <c r="H30" s="34">
        <f t="shared" si="0"/>
        <v>1</v>
      </c>
      <c r="I30" s="46" t="s">
        <v>567</v>
      </c>
      <c r="J30" s="223"/>
      <c r="K30" s="46" t="s">
        <v>850</v>
      </c>
      <c r="L30" s="29"/>
      <c r="M30" s="29"/>
      <c r="N30" s="29"/>
      <c r="O30" s="29"/>
      <c r="P30" s="29"/>
      <c r="Q30" s="29"/>
      <c r="R30" s="29"/>
      <c r="S30" s="29"/>
      <c r="T30" s="29"/>
      <c r="U30" s="29"/>
      <c r="V30" s="29"/>
      <c r="W30" s="29"/>
      <c r="X30" s="29"/>
    </row>
    <row r="31" spans="1:24" s="86" customFormat="1" ht="63" customHeight="1" x14ac:dyDescent="0.25">
      <c r="A31" s="39" t="s">
        <v>22</v>
      </c>
      <c r="B31" s="39" t="s">
        <v>23</v>
      </c>
      <c r="C31" s="34" t="s">
        <v>15</v>
      </c>
      <c r="D31" s="34" t="s">
        <v>24</v>
      </c>
      <c r="E31" s="34" t="s">
        <v>524</v>
      </c>
      <c r="F31" s="35" t="s">
        <v>100</v>
      </c>
      <c r="G31" s="34" t="s">
        <v>172</v>
      </c>
      <c r="H31" s="34">
        <f t="shared" si="0"/>
        <v>1</v>
      </c>
      <c r="I31" s="46" t="s">
        <v>568</v>
      </c>
      <c r="J31" s="223"/>
      <c r="K31" s="46" t="s">
        <v>850</v>
      </c>
      <c r="L31" s="29"/>
      <c r="M31" s="29"/>
      <c r="N31" s="29"/>
      <c r="O31" s="29"/>
      <c r="P31" s="29"/>
      <c r="Q31" s="29"/>
      <c r="R31" s="29"/>
      <c r="S31" s="29"/>
      <c r="T31" s="29"/>
      <c r="U31" s="29"/>
      <c r="V31" s="29"/>
      <c r="W31" s="29"/>
      <c r="X31" s="29"/>
    </row>
    <row r="32" spans="1:24" s="86" customFormat="1" ht="35.4" customHeight="1" x14ac:dyDescent="0.25">
      <c r="A32" s="39" t="s">
        <v>22</v>
      </c>
      <c r="B32" s="39" t="s">
        <v>23</v>
      </c>
      <c r="C32" s="34" t="s">
        <v>15</v>
      </c>
      <c r="D32" s="34" t="s">
        <v>24</v>
      </c>
      <c r="E32" s="34" t="s">
        <v>525</v>
      </c>
      <c r="F32" s="35" t="s">
        <v>569</v>
      </c>
      <c r="G32" s="34" t="s">
        <v>172</v>
      </c>
      <c r="H32" s="34">
        <f t="shared" si="0"/>
        <v>1</v>
      </c>
      <c r="J32" s="223"/>
      <c r="K32" s="46" t="s">
        <v>850</v>
      </c>
      <c r="L32" s="29"/>
      <c r="M32" s="29"/>
      <c r="N32" s="29"/>
      <c r="O32" s="29"/>
      <c r="P32" s="29"/>
      <c r="Q32" s="29"/>
      <c r="R32" s="29"/>
      <c r="S32" s="29"/>
      <c r="T32" s="29"/>
      <c r="U32" s="29"/>
      <c r="V32" s="29"/>
      <c r="W32" s="29"/>
      <c r="X32" s="29"/>
    </row>
    <row r="33" spans="1:24" ht="43.95" customHeight="1" x14ac:dyDescent="0.25">
      <c r="A33" s="39" t="s">
        <v>22</v>
      </c>
      <c r="B33" s="39" t="s">
        <v>23</v>
      </c>
      <c r="C33" s="34" t="s">
        <v>15</v>
      </c>
      <c r="D33" s="34" t="s">
        <v>24</v>
      </c>
      <c r="E33" s="34" t="s">
        <v>526</v>
      </c>
      <c r="F33" s="68" t="s">
        <v>101</v>
      </c>
      <c r="G33" s="34" t="s">
        <v>172</v>
      </c>
      <c r="H33" s="34">
        <f t="shared" si="0"/>
        <v>1</v>
      </c>
      <c r="I33" s="46" t="s">
        <v>570</v>
      </c>
      <c r="J33" s="223"/>
      <c r="K33" s="46" t="s">
        <v>850</v>
      </c>
    </row>
    <row r="34" spans="1:24" s="86" customFormat="1" ht="67.2" customHeight="1" x14ac:dyDescent="0.25">
      <c r="A34" s="39" t="s">
        <v>22</v>
      </c>
      <c r="B34" s="39" t="s">
        <v>23</v>
      </c>
      <c r="C34" s="34" t="s">
        <v>15</v>
      </c>
      <c r="D34" s="34" t="s">
        <v>24</v>
      </c>
      <c r="E34" s="34" t="s">
        <v>527</v>
      </c>
      <c r="F34" s="68" t="s">
        <v>572</v>
      </c>
      <c r="G34" s="34" t="s">
        <v>172</v>
      </c>
      <c r="H34" s="34">
        <f t="shared" si="0"/>
        <v>1</v>
      </c>
      <c r="I34" s="35" t="s">
        <v>571</v>
      </c>
      <c r="J34" s="223"/>
      <c r="K34" s="46" t="s">
        <v>851</v>
      </c>
      <c r="L34" s="29"/>
      <c r="M34" s="29"/>
      <c r="N34" s="29"/>
      <c r="O34" s="29"/>
      <c r="P34" s="29"/>
      <c r="Q34" s="29"/>
      <c r="R34" s="29"/>
      <c r="S34" s="29"/>
      <c r="T34" s="29"/>
      <c r="U34" s="29"/>
      <c r="V34" s="29"/>
      <c r="W34" s="29"/>
      <c r="X34" s="29"/>
    </row>
    <row r="35" spans="1:24" s="112" customFormat="1" ht="51.6" customHeight="1" x14ac:dyDescent="0.25">
      <c r="A35" s="39" t="s">
        <v>22</v>
      </c>
      <c r="B35" s="39" t="s">
        <v>23</v>
      </c>
      <c r="C35" s="39" t="s">
        <v>15</v>
      </c>
      <c r="D35" s="39" t="s">
        <v>24</v>
      </c>
      <c r="E35" s="39" t="s">
        <v>528</v>
      </c>
      <c r="F35" s="113" t="s">
        <v>573</v>
      </c>
      <c r="G35" s="34" t="s">
        <v>172</v>
      </c>
      <c r="H35" s="34">
        <f t="shared" si="0"/>
        <v>1</v>
      </c>
      <c r="I35" s="103" t="s">
        <v>574</v>
      </c>
      <c r="J35" s="223"/>
      <c r="K35" s="103" t="s">
        <v>850</v>
      </c>
      <c r="L35" s="43"/>
      <c r="M35" s="43"/>
      <c r="N35" s="43"/>
      <c r="O35" s="43"/>
      <c r="P35" s="43"/>
      <c r="Q35" s="43"/>
      <c r="R35" s="43"/>
      <c r="S35" s="43"/>
      <c r="T35" s="43"/>
      <c r="U35" s="43"/>
      <c r="V35" s="43"/>
      <c r="W35" s="43"/>
      <c r="X35" s="43"/>
    </row>
    <row r="36" spans="1:24" ht="46.95" customHeight="1" x14ac:dyDescent="0.25">
      <c r="A36" s="39" t="s">
        <v>22</v>
      </c>
      <c r="B36" s="39" t="s">
        <v>23</v>
      </c>
      <c r="C36" s="34" t="s">
        <v>15</v>
      </c>
      <c r="D36" s="34" t="s">
        <v>24</v>
      </c>
      <c r="E36" s="34" t="s">
        <v>529</v>
      </c>
      <c r="F36" s="88" t="s">
        <v>188</v>
      </c>
      <c r="G36" s="34" t="s">
        <v>172</v>
      </c>
      <c r="H36" s="34">
        <f t="shared" si="0"/>
        <v>1</v>
      </c>
      <c r="I36" s="46" t="s">
        <v>575</v>
      </c>
      <c r="J36" s="223"/>
      <c r="K36" s="46" t="s">
        <v>850</v>
      </c>
    </row>
    <row r="37" spans="1:24" ht="104.4" customHeight="1" x14ac:dyDescent="0.25">
      <c r="A37" s="39" t="s">
        <v>22</v>
      </c>
      <c r="B37" s="39" t="s">
        <v>23</v>
      </c>
      <c r="C37" s="34" t="s">
        <v>15</v>
      </c>
      <c r="D37" s="34" t="s">
        <v>24</v>
      </c>
      <c r="E37" s="34" t="s">
        <v>530</v>
      </c>
      <c r="F37" s="46" t="s">
        <v>102</v>
      </c>
      <c r="G37" s="34" t="s">
        <v>172</v>
      </c>
      <c r="H37" s="34">
        <f t="shared" si="0"/>
        <v>1</v>
      </c>
      <c r="I37" s="46"/>
      <c r="J37" s="223"/>
      <c r="K37" s="46" t="s">
        <v>852</v>
      </c>
    </row>
    <row r="38" spans="1:24" ht="63.6" customHeight="1" x14ac:dyDescent="0.25">
      <c r="A38" s="39" t="s">
        <v>22</v>
      </c>
      <c r="B38" s="39" t="s">
        <v>23</v>
      </c>
      <c r="C38" s="34" t="s">
        <v>15</v>
      </c>
      <c r="D38" s="34" t="s">
        <v>24</v>
      </c>
      <c r="E38" s="34" t="s">
        <v>531</v>
      </c>
      <c r="F38" s="46" t="s">
        <v>103</v>
      </c>
      <c r="G38" s="34" t="s">
        <v>172</v>
      </c>
      <c r="H38" s="34">
        <f t="shared" si="0"/>
        <v>1</v>
      </c>
      <c r="I38" s="119"/>
      <c r="J38" s="223"/>
      <c r="K38" s="46" t="s">
        <v>850</v>
      </c>
    </row>
    <row r="39" spans="1:24" s="86" customFormat="1" ht="33.6" customHeight="1" x14ac:dyDescent="0.25">
      <c r="A39" s="34" t="s">
        <v>22</v>
      </c>
      <c r="B39" s="34" t="s">
        <v>23</v>
      </c>
      <c r="C39" s="34" t="s">
        <v>22</v>
      </c>
      <c r="D39" s="34" t="s">
        <v>104</v>
      </c>
      <c r="E39" s="34" t="s">
        <v>532</v>
      </c>
      <c r="F39" s="68" t="s">
        <v>105</v>
      </c>
      <c r="G39" s="34" t="s">
        <v>172</v>
      </c>
      <c r="H39" s="34">
        <f t="shared" si="0"/>
        <v>1</v>
      </c>
      <c r="J39" s="223"/>
      <c r="K39" s="46" t="s">
        <v>853</v>
      </c>
      <c r="L39" s="29"/>
      <c r="M39" s="29"/>
      <c r="N39" s="29"/>
      <c r="O39" s="29"/>
      <c r="P39" s="29"/>
      <c r="Q39" s="29"/>
      <c r="R39" s="29"/>
      <c r="S39" s="29"/>
      <c r="T39" s="29"/>
      <c r="U39" s="29"/>
      <c r="V39" s="29"/>
      <c r="W39" s="29"/>
      <c r="X39" s="29"/>
    </row>
    <row r="40" spans="1:24" s="86" customFormat="1" ht="34.950000000000003" customHeight="1" x14ac:dyDescent="0.25">
      <c r="A40" s="34" t="s">
        <v>22</v>
      </c>
      <c r="B40" s="34" t="s">
        <v>23</v>
      </c>
      <c r="C40" s="34" t="s">
        <v>22</v>
      </c>
      <c r="D40" s="34" t="s">
        <v>104</v>
      </c>
      <c r="E40" s="34" t="s">
        <v>533</v>
      </c>
      <c r="F40" s="119" t="s">
        <v>106</v>
      </c>
      <c r="G40" s="34" t="s">
        <v>172</v>
      </c>
      <c r="H40" s="34">
        <f t="shared" si="0"/>
        <v>1</v>
      </c>
      <c r="J40" s="223"/>
      <c r="K40" s="46" t="s">
        <v>853</v>
      </c>
      <c r="L40" s="29"/>
      <c r="M40" s="29"/>
      <c r="N40" s="29"/>
      <c r="O40" s="29"/>
      <c r="P40" s="29"/>
      <c r="Q40" s="29"/>
      <c r="R40" s="29"/>
      <c r="S40" s="29"/>
      <c r="T40" s="29"/>
      <c r="U40" s="29"/>
      <c r="V40" s="29"/>
      <c r="W40" s="29"/>
      <c r="X40" s="29"/>
    </row>
    <row r="41" spans="1:24" s="86" customFormat="1" ht="40.200000000000003" customHeight="1" x14ac:dyDescent="0.25">
      <c r="A41" s="34" t="s">
        <v>22</v>
      </c>
      <c r="B41" s="34" t="s">
        <v>23</v>
      </c>
      <c r="C41" s="34" t="s">
        <v>22</v>
      </c>
      <c r="D41" s="34" t="s">
        <v>104</v>
      </c>
      <c r="E41" s="34" t="s">
        <v>534</v>
      </c>
      <c r="F41" s="46" t="s">
        <v>576</v>
      </c>
      <c r="G41" s="34" t="s">
        <v>172</v>
      </c>
      <c r="H41" s="34">
        <f t="shared" si="0"/>
        <v>1</v>
      </c>
      <c r="J41" s="223"/>
      <c r="K41" s="46" t="s">
        <v>853</v>
      </c>
      <c r="L41" s="29"/>
      <c r="M41" s="29"/>
      <c r="N41" s="29"/>
      <c r="O41" s="29"/>
      <c r="P41" s="29"/>
      <c r="Q41" s="29"/>
      <c r="R41" s="29"/>
      <c r="S41" s="29"/>
      <c r="T41" s="29"/>
      <c r="U41" s="29"/>
      <c r="V41" s="29"/>
      <c r="W41" s="29"/>
      <c r="X41" s="29"/>
    </row>
    <row r="42" spans="1:24" s="86" customFormat="1" ht="118.2" customHeight="1" x14ac:dyDescent="0.25">
      <c r="A42" s="34" t="s">
        <v>22</v>
      </c>
      <c r="B42" s="34" t="s">
        <v>23</v>
      </c>
      <c r="C42" s="34" t="s">
        <v>22</v>
      </c>
      <c r="D42" s="34" t="s">
        <v>104</v>
      </c>
      <c r="E42" s="47" t="s">
        <v>535</v>
      </c>
      <c r="F42" s="35" t="s">
        <v>107</v>
      </c>
      <c r="G42" s="34" t="s">
        <v>172</v>
      </c>
      <c r="H42" s="34">
        <f t="shared" si="0"/>
        <v>1</v>
      </c>
      <c r="I42" s="35" t="s">
        <v>577</v>
      </c>
      <c r="J42" s="223"/>
      <c r="K42" s="46" t="s">
        <v>853</v>
      </c>
      <c r="L42" s="29"/>
      <c r="M42" s="29"/>
      <c r="N42" s="29"/>
      <c r="O42" s="29"/>
      <c r="P42" s="29"/>
      <c r="Q42" s="29"/>
      <c r="R42" s="29"/>
      <c r="S42" s="29"/>
      <c r="T42" s="29"/>
      <c r="U42" s="29"/>
      <c r="V42" s="29"/>
      <c r="W42" s="29"/>
      <c r="X42" s="29"/>
    </row>
    <row r="43" spans="1:24" s="86" customFormat="1" ht="54" customHeight="1" x14ac:dyDescent="0.25">
      <c r="A43" s="34" t="s">
        <v>22</v>
      </c>
      <c r="B43" s="34" t="s">
        <v>23</v>
      </c>
      <c r="C43" s="34" t="s">
        <v>22</v>
      </c>
      <c r="D43" s="34" t="s">
        <v>104</v>
      </c>
      <c r="E43" s="34" t="s">
        <v>536</v>
      </c>
      <c r="F43" s="35" t="s">
        <v>108</v>
      </c>
      <c r="G43" s="34" t="s">
        <v>172</v>
      </c>
      <c r="H43" s="34">
        <f t="shared" si="0"/>
        <v>1</v>
      </c>
      <c r="I43" s="46" t="s">
        <v>578</v>
      </c>
      <c r="J43" s="223"/>
      <c r="K43" s="46" t="s">
        <v>853</v>
      </c>
      <c r="L43" s="29"/>
      <c r="M43" s="29"/>
      <c r="N43" s="29"/>
      <c r="O43" s="29"/>
      <c r="P43" s="29"/>
      <c r="Q43" s="29"/>
      <c r="R43" s="29"/>
      <c r="S43" s="29"/>
      <c r="T43" s="29"/>
      <c r="U43" s="29"/>
      <c r="V43" s="29"/>
      <c r="W43" s="29"/>
      <c r="X43" s="29"/>
    </row>
    <row r="44" spans="1:24" s="86" customFormat="1" ht="38.4" customHeight="1" x14ac:dyDescent="0.25">
      <c r="A44" s="34" t="s">
        <v>22</v>
      </c>
      <c r="B44" s="34" t="s">
        <v>23</v>
      </c>
      <c r="C44" s="34" t="s">
        <v>17</v>
      </c>
      <c r="D44" s="34" t="s">
        <v>25</v>
      </c>
      <c r="E44" s="34" t="s">
        <v>537</v>
      </c>
      <c r="F44" s="88" t="s">
        <v>109</v>
      </c>
      <c r="G44" s="34" t="s">
        <v>172</v>
      </c>
      <c r="H44" s="34">
        <f t="shared" si="0"/>
        <v>1</v>
      </c>
      <c r="I44" s="35" t="s">
        <v>579</v>
      </c>
      <c r="J44" s="214" t="s">
        <v>543</v>
      </c>
      <c r="K44" s="46" t="s">
        <v>854</v>
      </c>
      <c r="L44" s="29"/>
      <c r="M44" s="29"/>
      <c r="N44" s="29"/>
      <c r="O44" s="29"/>
      <c r="P44" s="29"/>
      <c r="Q44" s="29"/>
      <c r="R44" s="29"/>
      <c r="S44" s="29"/>
      <c r="T44" s="29"/>
      <c r="U44" s="29"/>
      <c r="V44" s="29"/>
      <c r="W44" s="29"/>
      <c r="X44" s="29"/>
    </row>
    <row r="45" spans="1:24" s="86" customFormat="1" ht="114.6" customHeight="1" x14ac:dyDescent="0.25">
      <c r="A45" s="34" t="s">
        <v>22</v>
      </c>
      <c r="B45" s="34" t="s">
        <v>23</v>
      </c>
      <c r="C45" s="34" t="s">
        <v>17</v>
      </c>
      <c r="D45" s="34" t="s">
        <v>25</v>
      </c>
      <c r="E45" s="34" t="s">
        <v>538</v>
      </c>
      <c r="F45" s="35" t="s">
        <v>110</v>
      </c>
      <c r="G45" s="34" t="s">
        <v>172</v>
      </c>
      <c r="H45" s="34">
        <f t="shared" si="0"/>
        <v>1</v>
      </c>
      <c r="I45" s="68" t="s">
        <v>580</v>
      </c>
      <c r="J45" s="214"/>
      <c r="K45" s="46" t="s">
        <v>854</v>
      </c>
      <c r="L45" s="29"/>
      <c r="M45" s="29"/>
      <c r="N45" s="29"/>
      <c r="O45" s="29"/>
      <c r="P45" s="29"/>
      <c r="Q45" s="29"/>
      <c r="R45" s="29"/>
      <c r="S45" s="29"/>
      <c r="T45" s="29"/>
      <c r="U45" s="29"/>
      <c r="V45" s="29"/>
      <c r="W45" s="29"/>
      <c r="X45" s="29"/>
    </row>
    <row r="46" spans="1:24" s="43" customFormat="1" ht="153" customHeight="1" x14ac:dyDescent="0.25">
      <c r="A46" s="39" t="s">
        <v>22</v>
      </c>
      <c r="B46" s="39" t="s">
        <v>23</v>
      </c>
      <c r="C46" s="39" t="s">
        <v>17</v>
      </c>
      <c r="D46" s="39" t="s">
        <v>25</v>
      </c>
      <c r="E46" s="39" t="s">
        <v>539</v>
      </c>
      <c r="F46" s="40" t="s">
        <v>581</v>
      </c>
      <c r="G46" s="34" t="s">
        <v>34</v>
      </c>
      <c r="H46" s="34">
        <f t="shared" si="0"/>
        <v>1</v>
      </c>
      <c r="I46" s="103" t="s">
        <v>582</v>
      </c>
      <c r="J46" s="214"/>
      <c r="K46" s="103" t="s">
        <v>854</v>
      </c>
    </row>
    <row r="47" spans="1:24" s="86" customFormat="1" ht="89.25" customHeight="1" x14ac:dyDescent="0.25">
      <c r="A47" s="34" t="s">
        <v>22</v>
      </c>
      <c r="B47" s="34" t="s">
        <v>23</v>
      </c>
      <c r="C47" s="34" t="s">
        <v>17</v>
      </c>
      <c r="D47" s="34" t="s">
        <v>25</v>
      </c>
      <c r="E47" s="47" t="s">
        <v>541</v>
      </c>
      <c r="F47" s="35" t="s">
        <v>583</v>
      </c>
      <c r="G47" s="34" t="s">
        <v>172</v>
      </c>
      <c r="H47" s="34">
        <f t="shared" si="0"/>
        <v>1</v>
      </c>
      <c r="I47" s="44" t="s">
        <v>584</v>
      </c>
      <c r="J47" s="214"/>
      <c r="K47" s="46" t="s">
        <v>854</v>
      </c>
      <c r="L47" s="29"/>
      <c r="M47" s="29"/>
      <c r="N47" s="29"/>
      <c r="O47" s="29"/>
      <c r="P47" s="29"/>
      <c r="Q47" s="29"/>
      <c r="R47" s="29"/>
      <c r="S47" s="29"/>
      <c r="T47" s="29"/>
      <c r="U47" s="29"/>
      <c r="V47" s="29"/>
      <c r="W47" s="29"/>
      <c r="X47" s="29"/>
    </row>
    <row r="48" spans="1:24" s="86" customFormat="1" ht="67.2" customHeight="1" x14ac:dyDescent="0.25">
      <c r="A48" s="34" t="s">
        <v>22</v>
      </c>
      <c r="B48" s="34" t="s">
        <v>23</v>
      </c>
      <c r="C48" s="34" t="s">
        <v>17</v>
      </c>
      <c r="D48" s="34" t="s">
        <v>25</v>
      </c>
      <c r="E48" s="34" t="s">
        <v>540</v>
      </c>
      <c r="F48" s="35" t="s">
        <v>189</v>
      </c>
      <c r="G48" s="34" t="s">
        <v>172</v>
      </c>
      <c r="H48" s="34">
        <f t="shared" si="0"/>
        <v>1</v>
      </c>
      <c r="I48" s="46" t="s">
        <v>585</v>
      </c>
      <c r="J48" s="214"/>
      <c r="K48" s="46" t="s">
        <v>854</v>
      </c>
      <c r="L48" s="29"/>
      <c r="M48" s="29"/>
      <c r="N48" s="29"/>
      <c r="O48" s="29"/>
      <c r="P48" s="29"/>
      <c r="Q48" s="29"/>
      <c r="R48" s="29"/>
      <c r="S48" s="29"/>
      <c r="T48" s="29"/>
      <c r="U48" s="29"/>
      <c r="V48" s="29"/>
      <c r="W48" s="29"/>
      <c r="X48" s="29"/>
    </row>
    <row r="49" spans="1:24" s="121" customFormat="1" ht="35.4" customHeight="1" x14ac:dyDescent="0.25">
      <c r="A49" s="93"/>
      <c r="B49" s="93"/>
      <c r="C49" s="93"/>
      <c r="D49" s="93"/>
      <c r="E49" s="93"/>
      <c r="F49" s="93"/>
      <c r="G49" s="74" t="s">
        <v>831</v>
      </c>
      <c r="H49" s="74">
        <f>SUM(H8:H48)</f>
        <v>41</v>
      </c>
      <c r="I49" s="95"/>
      <c r="J49" s="120"/>
      <c r="K49" s="95"/>
      <c r="L49" s="29"/>
      <c r="M49" s="29"/>
      <c r="N49" s="29"/>
      <c r="O49" s="29"/>
      <c r="P49" s="29"/>
      <c r="Q49" s="29"/>
      <c r="R49" s="29"/>
      <c r="S49" s="29"/>
      <c r="T49" s="29"/>
      <c r="U49" s="29"/>
      <c r="V49" s="29"/>
      <c r="W49" s="29"/>
      <c r="X49" s="29"/>
    </row>
    <row r="50" spans="1:24" x14ac:dyDescent="0.25">
      <c r="A50" s="59"/>
      <c r="B50" s="59"/>
      <c r="C50" s="59"/>
      <c r="D50" s="59"/>
      <c r="E50" s="59"/>
    </row>
    <row r="51" spans="1:24" x14ac:dyDescent="0.25">
      <c r="A51" s="59"/>
      <c r="B51" s="59"/>
      <c r="C51" s="59"/>
      <c r="D51" s="59"/>
      <c r="E51" s="59"/>
    </row>
    <row r="52" spans="1:24" x14ac:dyDescent="0.25">
      <c r="A52" s="59"/>
      <c r="B52" s="59"/>
      <c r="C52" s="59"/>
      <c r="D52" s="59"/>
      <c r="E52" s="59"/>
    </row>
    <row r="53" spans="1:24" x14ac:dyDescent="0.25">
      <c r="A53" s="59"/>
      <c r="B53" s="59"/>
      <c r="C53" s="59"/>
      <c r="D53" s="59"/>
      <c r="E53" s="59"/>
    </row>
    <row r="54" spans="1:24" x14ac:dyDescent="0.25">
      <c r="A54" s="59"/>
      <c r="B54" s="59"/>
      <c r="C54" s="59"/>
      <c r="D54" s="59"/>
      <c r="E54" s="59"/>
    </row>
    <row r="55" spans="1:24" x14ac:dyDescent="0.25">
      <c r="A55" s="59"/>
      <c r="B55" s="59"/>
      <c r="C55" s="59"/>
      <c r="D55" s="59"/>
      <c r="E55" s="59"/>
    </row>
    <row r="56" spans="1:24" x14ac:dyDescent="0.25">
      <c r="A56" s="59"/>
      <c r="B56" s="59"/>
      <c r="C56" s="59"/>
      <c r="D56" s="59"/>
      <c r="E56" s="59"/>
    </row>
    <row r="57" spans="1:24" x14ac:dyDescent="0.25">
      <c r="A57" s="59"/>
      <c r="B57" s="59"/>
      <c r="C57" s="59"/>
      <c r="D57" s="59"/>
      <c r="E57" s="59"/>
    </row>
    <row r="58" spans="1:24" x14ac:dyDescent="0.25">
      <c r="A58" s="59"/>
      <c r="B58" s="59"/>
      <c r="C58" s="59"/>
      <c r="D58" s="59"/>
      <c r="E58" s="59"/>
    </row>
    <row r="59" spans="1:24" x14ac:dyDescent="0.25">
      <c r="A59" s="59"/>
      <c r="B59" s="59"/>
      <c r="C59" s="59"/>
      <c r="D59" s="59"/>
      <c r="E59" s="59"/>
    </row>
    <row r="60" spans="1:24" x14ac:dyDescent="0.25">
      <c r="A60" s="59"/>
      <c r="B60" s="59"/>
      <c r="C60" s="59"/>
      <c r="D60" s="59"/>
      <c r="E60" s="59"/>
    </row>
    <row r="61" spans="1:24" x14ac:dyDescent="0.25">
      <c r="A61" s="59"/>
      <c r="B61" s="59"/>
      <c r="C61" s="59"/>
      <c r="D61" s="59"/>
      <c r="E61" s="59"/>
    </row>
    <row r="62" spans="1:24" x14ac:dyDescent="0.25">
      <c r="A62" s="59"/>
      <c r="B62" s="59"/>
      <c r="C62" s="59"/>
      <c r="D62" s="59"/>
      <c r="E62" s="59"/>
    </row>
    <row r="63" spans="1:24" x14ac:dyDescent="0.25">
      <c r="A63" s="59"/>
      <c r="B63" s="59"/>
      <c r="C63" s="59"/>
      <c r="D63" s="59"/>
      <c r="E63" s="59"/>
    </row>
    <row r="64" spans="1:24" x14ac:dyDescent="0.25">
      <c r="A64" s="59"/>
      <c r="B64" s="59"/>
      <c r="C64" s="59"/>
      <c r="D64" s="59"/>
      <c r="E64" s="59"/>
    </row>
    <row r="65" spans="1:5" x14ac:dyDescent="0.25">
      <c r="A65" s="59"/>
      <c r="B65" s="59"/>
      <c r="C65" s="59"/>
      <c r="D65" s="59"/>
      <c r="E65" s="59"/>
    </row>
    <row r="66" spans="1:5" x14ac:dyDescent="0.25">
      <c r="A66" s="59"/>
      <c r="B66" s="59"/>
      <c r="C66" s="59"/>
      <c r="D66" s="59"/>
      <c r="E66" s="59"/>
    </row>
    <row r="67" spans="1:5" x14ac:dyDescent="0.25">
      <c r="A67" s="59"/>
      <c r="B67" s="59"/>
      <c r="C67" s="59"/>
      <c r="D67" s="59"/>
      <c r="E67" s="59"/>
    </row>
    <row r="68" spans="1:5" x14ac:dyDescent="0.25">
      <c r="A68" s="59"/>
      <c r="B68" s="59"/>
      <c r="C68" s="59"/>
      <c r="D68" s="59"/>
      <c r="E68" s="59"/>
    </row>
    <row r="69" spans="1:5" x14ac:dyDescent="0.25">
      <c r="A69" s="59"/>
      <c r="B69" s="59"/>
      <c r="C69" s="59"/>
      <c r="D69" s="59"/>
      <c r="E69" s="59"/>
    </row>
    <row r="70" spans="1:5" x14ac:dyDescent="0.25">
      <c r="A70" s="59"/>
      <c r="B70" s="59"/>
      <c r="C70" s="59"/>
      <c r="D70" s="59"/>
      <c r="E70" s="59"/>
    </row>
    <row r="71" spans="1:5" x14ac:dyDescent="0.25">
      <c r="A71" s="59"/>
      <c r="B71" s="59"/>
      <c r="C71" s="59"/>
      <c r="D71" s="59"/>
      <c r="E71" s="59"/>
    </row>
    <row r="72" spans="1:5" x14ac:dyDescent="0.25">
      <c r="A72" s="59"/>
      <c r="B72" s="59"/>
      <c r="C72" s="59"/>
      <c r="D72" s="59"/>
      <c r="E72" s="59"/>
    </row>
    <row r="73" spans="1:5" x14ac:dyDescent="0.25">
      <c r="A73" s="59"/>
      <c r="B73" s="59"/>
      <c r="C73" s="59"/>
      <c r="D73" s="59"/>
      <c r="E73" s="59"/>
    </row>
    <row r="74" spans="1:5" x14ac:dyDescent="0.25">
      <c r="A74" s="59"/>
      <c r="B74" s="59"/>
      <c r="C74" s="59"/>
      <c r="D74" s="59"/>
      <c r="E74" s="59"/>
    </row>
    <row r="75" spans="1:5" x14ac:dyDescent="0.25">
      <c r="A75" s="59"/>
      <c r="B75" s="59"/>
      <c r="C75" s="59"/>
      <c r="D75" s="59"/>
      <c r="E75" s="59"/>
    </row>
    <row r="76" spans="1:5" x14ac:dyDescent="0.25">
      <c r="A76" s="59"/>
      <c r="B76" s="59"/>
      <c r="C76" s="59"/>
      <c r="D76" s="59"/>
      <c r="E76" s="59"/>
    </row>
    <row r="77" spans="1:5" x14ac:dyDescent="0.25">
      <c r="A77" s="59"/>
      <c r="B77" s="59"/>
      <c r="C77" s="59"/>
      <c r="D77" s="59"/>
      <c r="E77" s="59"/>
    </row>
    <row r="78" spans="1:5" x14ac:dyDescent="0.25">
      <c r="A78" s="59"/>
      <c r="B78" s="59"/>
      <c r="C78" s="59"/>
      <c r="D78" s="59"/>
      <c r="E78" s="59"/>
    </row>
    <row r="79" spans="1:5" x14ac:dyDescent="0.25">
      <c r="A79" s="59"/>
      <c r="B79" s="59"/>
      <c r="C79" s="59"/>
      <c r="D79" s="59"/>
      <c r="E79" s="59"/>
    </row>
    <row r="80" spans="1:5" x14ac:dyDescent="0.25">
      <c r="A80" s="59"/>
      <c r="B80" s="59"/>
      <c r="C80" s="59"/>
      <c r="D80" s="59"/>
      <c r="E80" s="59"/>
    </row>
    <row r="81" spans="1:5" x14ac:dyDescent="0.25">
      <c r="A81" s="59"/>
      <c r="B81" s="59"/>
      <c r="C81" s="59"/>
      <c r="D81" s="59"/>
      <c r="E81" s="59"/>
    </row>
    <row r="82" spans="1:5" x14ac:dyDescent="0.25">
      <c r="A82" s="59"/>
      <c r="B82" s="59"/>
      <c r="C82" s="59"/>
      <c r="D82" s="59"/>
      <c r="E82" s="59"/>
    </row>
    <row r="83" spans="1:5" x14ac:dyDescent="0.25">
      <c r="A83" s="59"/>
      <c r="B83" s="59"/>
      <c r="C83" s="59"/>
      <c r="D83" s="59"/>
      <c r="E83" s="59"/>
    </row>
    <row r="84" spans="1:5" x14ac:dyDescent="0.25">
      <c r="A84" s="59"/>
      <c r="B84" s="59"/>
      <c r="C84" s="59"/>
      <c r="D84" s="59"/>
      <c r="E84" s="59"/>
    </row>
    <row r="85" spans="1:5" x14ac:dyDescent="0.25">
      <c r="A85" s="59"/>
      <c r="B85" s="59"/>
      <c r="C85" s="59"/>
      <c r="D85" s="59"/>
      <c r="E85" s="59"/>
    </row>
    <row r="86" spans="1:5" x14ac:dyDescent="0.25">
      <c r="A86" s="59"/>
      <c r="B86" s="59"/>
      <c r="C86" s="59"/>
      <c r="D86" s="59"/>
      <c r="E86" s="59"/>
    </row>
    <row r="87" spans="1:5" x14ac:dyDescent="0.25">
      <c r="A87" s="59"/>
      <c r="B87" s="59"/>
      <c r="C87" s="59"/>
      <c r="D87" s="59"/>
      <c r="E87" s="59"/>
    </row>
    <row r="88" spans="1:5" x14ac:dyDescent="0.25">
      <c r="A88" s="59"/>
      <c r="B88" s="59"/>
      <c r="C88" s="59"/>
      <c r="D88" s="59"/>
      <c r="E88" s="59"/>
    </row>
    <row r="89" spans="1:5" x14ac:dyDescent="0.25">
      <c r="A89" s="59"/>
      <c r="B89" s="59"/>
      <c r="C89" s="59"/>
      <c r="D89" s="59"/>
      <c r="E89" s="59"/>
    </row>
    <row r="90" spans="1:5" x14ac:dyDescent="0.25">
      <c r="A90" s="59"/>
      <c r="B90" s="59"/>
      <c r="C90" s="59"/>
      <c r="D90" s="59"/>
      <c r="E90" s="59"/>
    </row>
    <row r="91" spans="1:5" x14ac:dyDescent="0.25">
      <c r="A91" s="59"/>
      <c r="B91" s="59"/>
      <c r="C91" s="59"/>
      <c r="D91" s="59"/>
      <c r="E91" s="59"/>
    </row>
    <row r="92" spans="1:5" x14ac:dyDescent="0.25">
      <c r="A92" s="59"/>
      <c r="B92" s="59"/>
      <c r="C92" s="59"/>
      <c r="D92" s="59"/>
      <c r="E92" s="59"/>
    </row>
    <row r="93" spans="1:5" x14ac:dyDescent="0.25">
      <c r="A93" s="59"/>
      <c r="B93" s="59"/>
      <c r="C93" s="59"/>
      <c r="D93" s="59"/>
      <c r="E93" s="59"/>
    </row>
    <row r="94" spans="1:5" x14ac:dyDescent="0.25">
      <c r="A94" s="59"/>
      <c r="B94" s="59"/>
      <c r="C94" s="59"/>
      <c r="D94" s="59"/>
      <c r="E94" s="59"/>
    </row>
    <row r="95" spans="1:5" x14ac:dyDescent="0.25">
      <c r="A95" s="59"/>
      <c r="B95" s="59"/>
      <c r="C95" s="59"/>
      <c r="D95" s="59"/>
      <c r="E95" s="59"/>
    </row>
    <row r="96" spans="1:5" x14ac:dyDescent="0.25">
      <c r="A96" s="59"/>
      <c r="B96" s="59"/>
      <c r="C96" s="59"/>
      <c r="D96" s="59"/>
      <c r="E96" s="59"/>
    </row>
    <row r="97" spans="1:5" x14ac:dyDescent="0.25">
      <c r="A97" s="59"/>
      <c r="B97" s="59"/>
      <c r="C97" s="59"/>
      <c r="D97" s="59"/>
      <c r="E97" s="59"/>
    </row>
    <row r="98" spans="1:5" x14ac:dyDescent="0.25">
      <c r="A98" s="59"/>
      <c r="B98" s="59"/>
      <c r="C98" s="59"/>
      <c r="D98" s="59"/>
      <c r="E98" s="59"/>
    </row>
    <row r="99" spans="1:5" x14ac:dyDescent="0.25">
      <c r="A99" s="59"/>
      <c r="B99" s="59"/>
      <c r="C99" s="59"/>
      <c r="D99" s="59"/>
      <c r="E99" s="59"/>
    </row>
    <row r="100" spans="1:5" x14ac:dyDescent="0.25">
      <c r="A100" s="59"/>
      <c r="B100" s="59"/>
      <c r="C100" s="59"/>
      <c r="D100" s="59"/>
      <c r="E100" s="59"/>
    </row>
    <row r="101" spans="1:5" x14ac:dyDescent="0.25">
      <c r="A101" s="59"/>
      <c r="B101" s="59"/>
      <c r="C101" s="59"/>
      <c r="D101" s="59"/>
      <c r="E101" s="59"/>
    </row>
    <row r="102" spans="1:5" x14ac:dyDescent="0.25">
      <c r="A102" s="59"/>
      <c r="B102" s="59"/>
      <c r="C102" s="59"/>
      <c r="D102" s="59"/>
      <c r="E102" s="59"/>
    </row>
    <row r="103" spans="1:5" x14ac:dyDescent="0.25">
      <c r="A103" s="59"/>
      <c r="B103" s="59"/>
      <c r="C103" s="59"/>
      <c r="D103" s="59"/>
      <c r="E103" s="59"/>
    </row>
    <row r="104" spans="1:5" x14ac:dyDescent="0.25">
      <c r="A104" s="59"/>
      <c r="B104" s="59"/>
      <c r="C104" s="59"/>
      <c r="D104" s="59"/>
      <c r="E104" s="59"/>
    </row>
    <row r="105" spans="1:5" x14ac:dyDescent="0.25">
      <c r="A105" s="59"/>
      <c r="B105" s="59"/>
      <c r="C105" s="59"/>
      <c r="D105" s="59"/>
      <c r="E105" s="59"/>
    </row>
    <row r="106" spans="1:5" x14ac:dyDescent="0.25">
      <c r="A106" s="59"/>
      <c r="B106" s="59"/>
      <c r="C106" s="59"/>
      <c r="D106" s="59"/>
      <c r="E106" s="59"/>
    </row>
    <row r="107" spans="1:5" x14ac:dyDescent="0.25">
      <c r="A107" s="59"/>
      <c r="B107" s="59"/>
      <c r="C107" s="59"/>
      <c r="D107" s="59"/>
      <c r="E107" s="59"/>
    </row>
    <row r="108" spans="1:5" x14ac:dyDescent="0.25">
      <c r="A108" s="59"/>
      <c r="B108" s="59"/>
      <c r="C108" s="59"/>
      <c r="D108" s="59"/>
      <c r="E108" s="59"/>
    </row>
    <row r="109" spans="1:5" x14ac:dyDescent="0.25">
      <c r="A109" s="59"/>
      <c r="B109" s="59"/>
      <c r="C109" s="59"/>
      <c r="D109" s="59"/>
      <c r="E109" s="59"/>
    </row>
    <row r="110" spans="1:5" x14ac:dyDescent="0.25">
      <c r="A110" s="59"/>
      <c r="B110" s="59"/>
      <c r="C110" s="59"/>
      <c r="D110" s="59"/>
      <c r="E110" s="59"/>
    </row>
    <row r="111" spans="1:5" x14ac:dyDescent="0.25">
      <c r="A111" s="59"/>
      <c r="B111" s="59"/>
      <c r="C111" s="59"/>
      <c r="D111" s="59"/>
      <c r="E111" s="59"/>
    </row>
    <row r="112" spans="1:5" x14ac:dyDescent="0.25">
      <c r="A112" s="59"/>
      <c r="B112" s="59"/>
      <c r="C112" s="59"/>
      <c r="D112" s="59"/>
      <c r="E112" s="59"/>
    </row>
    <row r="113" spans="1:5" x14ac:dyDescent="0.25">
      <c r="A113" s="59"/>
      <c r="B113" s="59"/>
      <c r="C113" s="59"/>
      <c r="D113" s="59"/>
      <c r="E113" s="59"/>
    </row>
    <row r="114" spans="1:5" x14ac:dyDescent="0.25">
      <c r="A114" s="59"/>
      <c r="B114" s="59"/>
      <c r="C114" s="59"/>
      <c r="D114" s="59"/>
      <c r="E114" s="59"/>
    </row>
    <row r="115" spans="1:5" x14ac:dyDescent="0.25">
      <c r="A115" s="59"/>
      <c r="B115" s="59"/>
      <c r="C115" s="59"/>
      <c r="D115" s="59"/>
      <c r="E115" s="59"/>
    </row>
    <row r="116" spans="1:5" x14ac:dyDescent="0.25">
      <c r="A116" s="59"/>
      <c r="B116" s="59"/>
      <c r="C116" s="59"/>
      <c r="D116" s="59"/>
      <c r="E116" s="59"/>
    </row>
    <row r="117" spans="1:5" x14ac:dyDescent="0.25">
      <c r="A117" s="59"/>
      <c r="B117" s="59"/>
      <c r="C117" s="59"/>
      <c r="D117" s="59"/>
      <c r="E117" s="59"/>
    </row>
    <row r="118" spans="1:5" x14ac:dyDescent="0.25">
      <c r="A118" s="59"/>
      <c r="B118" s="59"/>
      <c r="C118" s="59"/>
      <c r="D118" s="59"/>
      <c r="E118" s="59"/>
    </row>
    <row r="119" spans="1:5" x14ac:dyDescent="0.25">
      <c r="A119" s="59"/>
      <c r="B119" s="59"/>
      <c r="C119" s="59"/>
      <c r="D119" s="59"/>
      <c r="E119" s="59"/>
    </row>
    <row r="120" spans="1:5" x14ac:dyDescent="0.25">
      <c r="A120" s="59"/>
      <c r="B120" s="59"/>
      <c r="C120" s="59"/>
      <c r="D120" s="59"/>
      <c r="E120" s="59"/>
    </row>
    <row r="121" spans="1:5" x14ac:dyDescent="0.25">
      <c r="A121" s="59"/>
      <c r="B121" s="59"/>
      <c r="C121" s="59"/>
      <c r="D121" s="59"/>
      <c r="E121" s="59"/>
    </row>
    <row r="122" spans="1:5" x14ac:dyDescent="0.25">
      <c r="A122" s="59"/>
      <c r="B122" s="59"/>
      <c r="C122" s="59"/>
      <c r="D122" s="59"/>
      <c r="E122" s="59"/>
    </row>
    <row r="123" spans="1:5" x14ac:dyDescent="0.25">
      <c r="A123" s="59"/>
      <c r="B123" s="59"/>
      <c r="C123" s="59"/>
      <c r="D123" s="59"/>
      <c r="E123" s="59"/>
    </row>
    <row r="124" spans="1:5" x14ac:dyDescent="0.25">
      <c r="A124" s="59"/>
      <c r="B124" s="59"/>
      <c r="C124" s="59"/>
      <c r="D124" s="59"/>
      <c r="E124" s="59"/>
    </row>
    <row r="125" spans="1:5" x14ac:dyDescent="0.25">
      <c r="A125" s="59"/>
      <c r="B125" s="59"/>
      <c r="C125" s="59"/>
      <c r="D125" s="59"/>
      <c r="E125" s="59"/>
    </row>
    <row r="126" spans="1:5" x14ac:dyDescent="0.25">
      <c r="A126" s="59"/>
      <c r="B126" s="59"/>
      <c r="C126" s="59"/>
      <c r="D126" s="59"/>
      <c r="E126" s="59"/>
    </row>
    <row r="127" spans="1:5" x14ac:dyDescent="0.25">
      <c r="A127" s="59"/>
      <c r="B127" s="59"/>
      <c r="C127" s="59"/>
      <c r="D127" s="59"/>
      <c r="E127" s="59"/>
    </row>
    <row r="128" spans="1:5" x14ac:dyDescent="0.25">
      <c r="A128" s="59"/>
      <c r="B128" s="59"/>
      <c r="C128" s="59"/>
      <c r="D128" s="59"/>
      <c r="E128" s="59"/>
    </row>
    <row r="129" spans="1:5" x14ac:dyDescent="0.25">
      <c r="A129" s="59"/>
      <c r="B129" s="59"/>
      <c r="C129" s="59"/>
      <c r="D129" s="59"/>
      <c r="E129" s="59"/>
    </row>
    <row r="130" spans="1:5" x14ac:dyDescent="0.25">
      <c r="A130" s="59"/>
      <c r="B130" s="59"/>
      <c r="C130" s="59"/>
      <c r="D130" s="59"/>
      <c r="E130" s="59"/>
    </row>
    <row r="131" spans="1:5" x14ac:dyDescent="0.25">
      <c r="A131" s="59"/>
      <c r="B131" s="59"/>
      <c r="C131" s="59"/>
      <c r="D131" s="59"/>
      <c r="E131" s="59"/>
    </row>
    <row r="132" spans="1:5" x14ac:dyDescent="0.25">
      <c r="A132" s="59"/>
      <c r="B132" s="59"/>
      <c r="C132" s="59"/>
      <c r="D132" s="59"/>
      <c r="E132" s="59"/>
    </row>
    <row r="133" spans="1:5" x14ac:dyDescent="0.25">
      <c r="A133" s="59"/>
      <c r="B133" s="59"/>
      <c r="C133" s="59"/>
      <c r="D133" s="59"/>
      <c r="E133" s="59"/>
    </row>
    <row r="134" spans="1:5" x14ac:dyDescent="0.25">
      <c r="A134" s="59"/>
      <c r="B134" s="59"/>
      <c r="C134" s="59"/>
      <c r="D134" s="59"/>
      <c r="E134" s="59"/>
    </row>
    <row r="135" spans="1:5" x14ac:dyDescent="0.25">
      <c r="A135" s="59"/>
      <c r="B135" s="59"/>
      <c r="C135" s="59"/>
      <c r="D135" s="59"/>
      <c r="E135" s="59"/>
    </row>
    <row r="136" spans="1:5" x14ac:dyDescent="0.25">
      <c r="A136" s="59"/>
      <c r="B136" s="59"/>
      <c r="C136" s="59"/>
      <c r="D136" s="59"/>
      <c r="E136" s="59"/>
    </row>
    <row r="137" spans="1:5" x14ac:dyDescent="0.25">
      <c r="A137" s="59"/>
      <c r="B137" s="59"/>
      <c r="C137" s="59"/>
      <c r="D137" s="59"/>
      <c r="E137" s="59"/>
    </row>
    <row r="138" spans="1:5" x14ac:dyDescent="0.25">
      <c r="A138" s="59"/>
      <c r="B138" s="59"/>
      <c r="C138" s="59"/>
      <c r="D138" s="59"/>
      <c r="E138" s="59"/>
    </row>
    <row r="139" spans="1:5" x14ac:dyDescent="0.25">
      <c r="A139" s="59"/>
      <c r="B139" s="59"/>
      <c r="C139" s="59"/>
      <c r="D139" s="59"/>
      <c r="E139" s="59"/>
    </row>
    <row r="140" spans="1:5" x14ac:dyDescent="0.25">
      <c r="A140" s="59"/>
      <c r="B140" s="59"/>
      <c r="C140" s="59"/>
      <c r="D140" s="59"/>
      <c r="E140" s="59"/>
    </row>
    <row r="141" spans="1:5" x14ac:dyDescent="0.25">
      <c r="A141" s="59"/>
      <c r="B141" s="59"/>
      <c r="C141" s="59"/>
      <c r="D141" s="59"/>
      <c r="E141" s="59"/>
    </row>
    <row r="142" spans="1:5" x14ac:dyDescent="0.25">
      <c r="A142" s="59"/>
      <c r="B142" s="59"/>
      <c r="C142" s="59"/>
      <c r="D142" s="59"/>
      <c r="E142" s="59"/>
    </row>
    <row r="143" spans="1:5" x14ac:dyDescent="0.25">
      <c r="A143" s="59"/>
      <c r="B143" s="59"/>
      <c r="C143" s="59"/>
      <c r="D143" s="59"/>
      <c r="E143" s="59"/>
    </row>
    <row r="144" spans="1:5" x14ac:dyDescent="0.25">
      <c r="A144" s="59"/>
      <c r="B144" s="59"/>
      <c r="C144" s="59"/>
      <c r="D144" s="59"/>
      <c r="E144" s="59"/>
    </row>
    <row r="145" spans="1:5" x14ac:dyDescent="0.25">
      <c r="A145" s="59"/>
      <c r="B145" s="59"/>
      <c r="C145" s="59"/>
      <c r="D145" s="59"/>
      <c r="E145" s="59"/>
    </row>
    <row r="146" spans="1:5" x14ac:dyDescent="0.25">
      <c r="A146" s="59"/>
      <c r="B146" s="59"/>
      <c r="C146" s="59"/>
      <c r="D146" s="59"/>
      <c r="E146" s="59"/>
    </row>
    <row r="147" spans="1:5" x14ac:dyDescent="0.25">
      <c r="A147" s="59"/>
      <c r="B147" s="59"/>
      <c r="C147" s="59"/>
      <c r="D147" s="59"/>
      <c r="E147" s="59"/>
    </row>
    <row r="148" spans="1:5" x14ac:dyDescent="0.25">
      <c r="A148" s="59"/>
      <c r="B148" s="59"/>
      <c r="C148" s="59"/>
      <c r="D148" s="59"/>
      <c r="E148" s="59"/>
    </row>
    <row r="149" spans="1:5" x14ac:dyDescent="0.25">
      <c r="A149" s="59"/>
      <c r="B149" s="59"/>
      <c r="C149" s="59"/>
      <c r="D149" s="59"/>
      <c r="E149" s="59"/>
    </row>
    <row r="150" spans="1:5" x14ac:dyDescent="0.25">
      <c r="A150" s="59"/>
      <c r="B150" s="59"/>
      <c r="C150" s="59"/>
      <c r="D150" s="59"/>
      <c r="E150" s="59"/>
    </row>
    <row r="151" spans="1:5" x14ac:dyDescent="0.25">
      <c r="A151" s="59"/>
      <c r="B151" s="59"/>
      <c r="C151" s="59"/>
      <c r="D151" s="59"/>
      <c r="E151" s="59"/>
    </row>
    <row r="152" spans="1:5" x14ac:dyDescent="0.25">
      <c r="A152" s="59"/>
      <c r="B152" s="59"/>
      <c r="C152" s="59"/>
      <c r="D152" s="59"/>
      <c r="E152" s="59"/>
    </row>
    <row r="153" spans="1:5" x14ac:dyDescent="0.25">
      <c r="A153" s="59"/>
      <c r="B153" s="59"/>
      <c r="C153" s="59"/>
      <c r="D153" s="59"/>
      <c r="E153" s="59"/>
    </row>
    <row r="154" spans="1:5" x14ac:dyDescent="0.25">
      <c r="A154" s="59"/>
      <c r="B154" s="59"/>
      <c r="C154" s="59"/>
      <c r="D154" s="59"/>
      <c r="E154" s="59"/>
    </row>
    <row r="155" spans="1:5" x14ac:dyDescent="0.25">
      <c r="A155" s="59"/>
      <c r="B155" s="59"/>
      <c r="C155" s="59"/>
      <c r="D155" s="59"/>
      <c r="E155" s="59"/>
    </row>
    <row r="156" spans="1:5" x14ac:dyDescent="0.25">
      <c r="A156" s="59"/>
      <c r="B156" s="59"/>
      <c r="C156" s="59"/>
      <c r="D156" s="59"/>
      <c r="E156" s="59"/>
    </row>
    <row r="157" spans="1:5" x14ac:dyDescent="0.25">
      <c r="A157" s="59"/>
      <c r="B157" s="59"/>
      <c r="C157" s="59"/>
      <c r="D157" s="59"/>
      <c r="E157" s="59"/>
    </row>
    <row r="158" spans="1:5" x14ac:dyDescent="0.25">
      <c r="A158" s="59"/>
      <c r="B158" s="59"/>
      <c r="C158" s="59"/>
      <c r="D158" s="59"/>
      <c r="E158" s="59"/>
    </row>
    <row r="159" spans="1:5" x14ac:dyDescent="0.25">
      <c r="A159" s="59"/>
      <c r="B159" s="59"/>
      <c r="C159" s="59"/>
      <c r="D159" s="59"/>
      <c r="E159" s="59"/>
    </row>
    <row r="160" spans="1:5" x14ac:dyDescent="0.25">
      <c r="A160" s="59"/>
      <c r="B160" s="59"/>
      <c r="C160" s="59"/>
      <c r="D160" s="59"/>
      <c r="E160" s="59"/>
    </row>
    <row r="161" spans="1:5" x14ac:dyDescent="0.25">
      <c r="A161" s="59"/>
      <c r="B161" s="59"/>
      <c r="C161" s="59"/>
      <c r="D161" s="59"/>
      <c r="E161" s="59"/>
    </row>
    <row r="162" spans="1:5" x14ac:dyDescent="0.25">
      <c r="A162" s="59"/>
      <c r="B162" s="59"/>
      <c r="C162" s="59"/>
      <c r="D162" s="59"/>
      <c r="E162" s="59"/>
    </row>
    <row r="163" spans="1:5" x14ac:dyDescent="0.25">
      <c r="A163" s="59"/>
      <c r="B163" s="59"/>
      <c r="C163" s="59"/>
      <c r="D163" s="59"/>
      <c r="E163" s="59"/>
    </row>
    <row r="164" spans="1:5" x14ac:dyDescent="0.25">
      <c r="A164" s="59"/>
      <c r="B164" s="59"/>
      <c r="C164" s="59"/>
      <c r="D164" s="59"/>
      <c r="E164" s="59"/>
    </row>
    <row r="165" spans="1:5" x14ac:dyDescent="0.25">
      <c r="A165" s="59"/>
      <c r="B165" s="59"/>
      <c r="C165" s="59"/>
      <c r="D165" s="59"/>
      <c r="E165" s="59"/>
    </row>
    <row r="166" spans="1:5" x14ac:dyDescent="0.25">
      <c r="A166" s="59"/>
      <c r="B166" s="59"/>
      <c r="C166" s="59"/>
      <c r="D166" s="59"/>
      <c r="E166" s="59"/>
    </row>
    <row r="167" spans="1:5" x14ac:dyDescent="0.25">
      <c r="A167" s="59"/>
      <c r="B167" s="59"/>
      <c r="C167" s="59"/>
      <c r="D167" s="59"/>
      <c r="E167" s="59"/>
    </row>
    <row r="168" spans="1:5" x14ac:dyDescent="0.25">
      <c r="A168" s="59"/>
      <c r="B168" s="59"/>
      <c r="C168" s="59"/>
      <c r="D168" s="59"/>
      <c r="E168" s="59"/>
    </row>
    <row r="169" spans="1:5" x14ac:dyDescent="0.25">
      <c r="A169" s="59"/>
      <c r="B169" s="59"/>
      <c r="C169" s="59"/>
      <c r="D169" s="59"/>
      <c r="E169" s="59"/>
    </row>
    <row r="170" spans="1:5" x14ac:dyDescent="0.25">
      <c r="A170" s="59"/>
      <c r="B170" s="59"/>
      <c r="C170" s="59"/>
      <c r="D170" s="59"/>
      <c r="E170" s="59"/>
    </row>
    <row r="171" spans="1:5" x14ac:dyDescent="0.25">
      <c r="A171" s="59"/>
      <c r="B171" s="59"/>
      <c r="C171" s="59"/>
      <c r="D171" s="59"/>
      <c r="E171" s="59"/>
    </row>
    <row r="172" spans="1:5" x14ac:dyDescent="0.25">
      <c r="A172" s="59"/>
      <c r="B172" s="59"/>
      <c r="C172" s="59"/>
      <c r="D172" s="59"/>
      <c r="E172" s="59"/>
    </row>
    <row r="173" spans="1:5" x14ac:dyDescent="0.25">
      <c r="A173" s="59"/>
      <c r="B173" s="59"/>
      <c r="C173" s="59"/>
      <c r="D173" s="59"/>
      <c r="E173" s="59"/>
    </row>
    <row r="174" spans="1:5" x14ac:dyDescent="0.25">
      <c r="A174" s="59"/>
      <c r="B174" s="59"/>
      <c r="C174" s="59"/>
      <c r="D174" s="59"/>
      <c r="E174" s="59"/>
    </row>
    <row r="175" spans="1:5" x14ac:dyDescent="0.25">
      <c r="A175" s="59"/>
      <c r="B175" s="59"/>
      <c r="C175" s="59"/>
      <c r="D175" s="59"/>
      <c r="E175" s="59"/>
    </row>
    <row r="176" spans="1:5" x14ac:dyDescent="0.25">
      <c r="A176" s="59"/>
      <c r="B176" s="59"/>
      <c r="C176" s="59"/>
      <c r="D176" s="59"/>
      <c r="E176" s="59"/>
    </row>
    <row r="177" spans="1:5" x14ac:dyDescent="0.25">
      <c r="A177" s="59"/>
      <c r="B177" s="59"/>
      <c r="C177" s="59"/>
      <c r="D177" s="59"/>
      <c r="E177" s="59"/>
    </row>
    <row r="178" spans="1:5" x14ac:dyDescent="0.25">
      <c r="A178" s="59"/>
      <c r="B178" s="59"/>
      <c r="C178" s="59"/>
      <c r="D178" s="59"/>
      <c r="E178" s="59"/>
    </row>
    <row r="179" spans="1:5" x14ac:dyDescent="0.25">
      <c r="A179" s="59"/>
      <c r="B179" s="59"/>
      <c r="C179" s="59"/>
      <c r="D179" s="59"/>
      <c r="E179" s="59"/>
    </row>
    <row r="180" spans="1:5" x14ac:dyDescent="0.25">
      <c r="A180" s="59"/>
      <c r="B180" s="59"/>
      <c r="C180" s="59"/>
      <c r="D180" s="59"/>
      <c r="E180" s="59"/>
    </row>
    <row r="181" spans="1:5" x14ac:dyDescent="0.25">
      <c r="A181" s="59"/>
      <c r="B181" s="59"/>
      <c r="C181" s="59"/>
      <c r="D181" s="59"/>
      <c r="E181" s="59"/>
    </row>
    <row r="182" spans="1:5" x14ac:dyDescent="0.25">
      <c r="A182" s="59"/>
      <c r="B182" s="59"/>
      <c r="C182" s="59"/>
      <c r="D182" s="59"/>
      <c r="E182" s="59"/>
    </row>
    <row r="183" spans="1:5" x14ac:dyDescent="0.25">
      <c r="A183" s="59"/>
      <c r="B183" s="59"/>
      <c r="C183" s="59"/>
      <c r="D183" s="59"/>
      <c r="E183" s="59"/>
    </row>
    <row r="184" spans="1:5" x14ac:dyDescent="0.25">
      <c r="A184" s="59"/>
      <c r="B184" s="59"/>
      <c r="C184" s="59"/>
      <c r="D184" s="59"/>
      <c r="E184" s="59"/>
    </row>
    <row r="185" spans="1:5" x14ac:dyDescent="0.25">
      <c r="A185" s="59"/>
      <c r="B185" s="59"/>
      <c r="C185" s="59"/>
      <c r="D185" s="59"/>
      <c r="E185" s="59"/>
    </row>
    <row r="186" spans="1:5" x14ac:dyDescent="0.25">
      <c r="A186" s="59"/>
      <c r="B186" s="59"/>
      <c r="C186" s="59"/>
      <c r="D186" s="59"/>
      <c r="E186" s="59"/>
    </row>
    <row r="187" spans="1:5" x14ac:dyDescent="0.25">
      <c r="A187" s="59"/>
      <c r="B187" s="59"/>
      <c r="C187" s="59"/>
      <c r="D187" s="59"/>
      <c r="E187" s="59"/>
    </row>
    <row r="188" spans="1:5" x14ac:dyDescent="0.25">
      <c r="A188" s="59"/>
      <c r="B188" s="59"/>
      <c r="C188" s="59"/>
      <c r="D188" s="59"/>
      <c r="E188" s="59"/>
    </row>
    <row r="189" spans="1:5" x14ac:dyDescent="0.25">
      <c r="A189" s="59"/>
      <c r="B189" s="59"/>
      <c r="C189" s="59"/>
      <c r="D189" s="59"/>
      <c r="E189" s="59"/>
    </row>
    <row r="190" spans="1:5" x14ac:dyDescent="0.25">
      <c r="A190" s="59"/>
      <c r="B190" s="59"/>
      <c r="C190" s="59"/>
      <c r="D190" s="59"/>
      <c r="E190" s="59"/>
    </row>
    <row r="191" spans="1:5" x14ac:dyDescent="0.25">
      <c r="A191" s="59"/>
      <c r="B191" s="59"/>
      <c r="C191" s="59"/>
      <c r="D191" s="59"/>
      <c r="E191" s="59"/>
    </row>
    <row r="192" spans="1:5" x14ac:dyDescent="0.25">
      <c r="A192" s="59"/>
      <c r="B192" s="59"/>
      <c r="C192" s="59"/>
      <c r="D192" s="59"/>
      <c r="E192" s="59"/>
    </row>
    <row r="193" spans="1:5" x14ac:dyDescent="0.25">
      <c r="A193" s="59"/>
      <c r="B193" s="59"/>
      <c r="C193" s="59"/>
      <c r="D193" s="59"/>
      <c r="E193" s="59"/>
    </row>
    <row r="194" spans="1:5" x14ac:dyDescent="0.25">
      <c r="A194" s="59"/>
      <c r="B194" s="59"/>
      <c r="C194" s="59"/>
      <c r="D194" s="59"/>
      <c r="E194" s="59"/>
    </row>
    <row r="195" spans="1:5" x14ac:dyDescent="0.25">
      <c r="A195" s="59"/>
      <c r="B195" s="59"/>
      <c r="C195" s="59"/>
      <c r="D195" s="59"/>
      <c r="E195" s="59"/>
    </row>
    <row r="196" spans="1:5" x14ac:dyDescent="0.25">
      <c r="A196" s="59"/>
      <c r="B196" s="59"/>
      <c r="C196" s="59"/>
      <c r="D196" s="59"/>
      <c r="E196" s="59"/>
    </row>
    <row r="197" spans="1:5" x14ac:dyDescent="0.25">
      <c r="A197" s="59"/>
      <c r="B197" s="59"/>
      <c r="C197" s="59"/>
      <c r="D197" s="59"/>
      <c r="E197" s="59"/>
    </row>
    <row r="198" spans="1:5" x14ac:dyDescent="0.25">
      <c r="A198" s="59"/>
      <c r="B198" s="59"/>
      <c r="C198" s="59"/>
      <c r="D198" s="59"/>
      <c r="E198" s="59"/>
    </row>
    <row r="199" spans="1:5" x14ac:dyDescent="0.25">
      <c r="A199" s="59"/>
      <c r="B199" s="59"/>
      <c r="C199" s="59"/>
      <c r="D199" s="59"/>
      <c r="E199" s="59"/>
    </row>
    <row r="200" spans="1:5" x14ac:dyDescent="0.25">
      <c r="A200" s="59"/>
      <c r="B200" s="59"/>
      <c r="C200" s="59"/>
      <c r="D200" s="59"/>
      <c r="E200" s="59"/>
    </row>
    <row r="201" spans="1:5" x14ac:dyDescent="0.25">
      <c r="A201" s="59"/>
      <c r="B201" s="59"/>
      <c r="C201" s="59"/>
      <c r="D201" s="59"/>
      <c r="E201" s="59"/>
    </row>
    <row r="202" spans="1:5" x14ac:dyDescent="0.25">
      <c r="A202" s="59"/>
      <c r="B202" s="59"/>
      <c r="C202" s="59"/>
      <c r="D202" s="59"/>
      <c r="E202" s="59"/>
    </row>
    <row r="203" spans="1:5" x14ac:dyDescent="0.25">
      <c r="A203" s="59"/>
      <c r="B203" s="59"/>
      <c r="C203" s="59"/>
      <c r="D203" s="59"/>
      <c r="E203" s="59"/>
    </row>
    <row r="204" spans="1:5" x14ac:dyDescent="0.25">
      <c r="A204" s="59"/>
      <c r="B204" s="59"/>
      <c r="C204" s="59"/>
      <c r="D204" s="59"/>
      <c r="E204" s="59"/>
    </row>
    <row r="205" spans="1:5" x14ac:dyDescent="0.25">
      <c r="A205" s="59"/>
      <c r="B205" s="59"/>
      <c r="C205" s="59"/>
      <c r="D205" s="59"/>
      <c r="E205" s="59"/>
    </row>
    <row r="206" spans="1:5" x14ac:dyDescent="0.25">
      <c r="A206" s="59"/>
      <c r="B206" s="59"/>
      <c r="C206" s="59"/>
      <c r="D206" s="59"/>
      <c r="E206" s="59"/>
    </row>
    <row r="207" spans="1:5" x14ac:dyDescent="0.25">
      <c r="A207" s="59"/>
      <c r="B207" s="59"/>
      <c r="C207" s="59"/>
      <c r="D207" s="59"/>
      <c r="E207" s="59"/>
    </row>
    <row r="208" spans="1:5" x14ac:dyDescent="0.25">
      <c r="A208" s="59"/>
      <c r="B208" s="59"/>
      <c r="C208" s="59"/>
      <c r="D208" s="59"/>
      <c r="E208" s="59"/>
    </row>
    <row r="209" spans="1:5" x14ac:dyDescent="0.25">
      <c r="A209" s="59"/>
      <c r="B209" s="59"/>
      <c r="C209" s="59"/>
      <c r="D209" s="59"/>
      <c r="E209" s="59"/>
    </row>
    <row r="210" spans="1:5" x14ac:dyDescent="0.25">
      <c r="A210" s="59"/>
      <c r="B210" s="59"/>
      <c r="C210" s="59"/>
      <c r="D210" s="59"/>
      <c r="E210" s="59"/>
    </row>
    <row r="211" spans="1:5" x14ac:dyDescent="0.25">
      <c r="A211" s="59"/>
      <c r="B211" s="59"/>
      <c r="C211" s="59"/>
      <c r="D211" s="59"/>
      <c r="E211" s="59"/>
    </row>
    <row r="212" spans="1:5" x14ac:dyDescent="0.25">
      <c r="A212" s="59"/>
      <c r="B212" s="59"/>
      <c r="C212" s="59"/>
      <c r="D212" s="59"/>
      <c r="E212" s="59"/>
    </row>
    <row r="213" spans="1:5" x14ac:dyDescent="0.25">
      <c r="A213" s="59"/>
      <c r="B213" s="59"/>
      <c r="C213" s="59"/>
      <c r="D213" s="59"/>
      <c r="E213" s="59"/>
    </row>
    <row r="214" spans="1:5" x14ac:dyDescent="0.25">
      <c r="A214" s="59"/>
      <c r="B214" s="59"/>
      <c r="C214" s="59"/>
      <c r="D214" s="59"/>
      <c r="E214" s="59"/>
    </row>
    <row r="215" spans="1:5" x14ac:dyDescent="0.25">
      <c r="A215" s="59"/>
      <c r="B215" s="59"/>
      <c r="C215" s="59"/>
      <c r="D215" s="59"/>
      <c r="E215" s="59"/>
    </row>
    <row r="216" spans="1:5" x14ac:dyDescent="0.25">
      <c r="A216" s="59"/>
      <c r="B216" s="59"/>
      <c r="C216" s="59"/>
      <c r="D216" s="59"/>
      <c r="E216" s="59"/>
    </row>
    <row r="217" spans="1:5" x14ac:dyDescent="0.25">
      <c r="A217" s="59"/>
      <c r="B217" s="59"/>
      <c r="C217" s="59"/>
      <c r="D217" s="59"/>
      <c r="E217" s="59"/>
    </row>
    <row r="218" spans="1:5" x14ac:dyDescent="0.25">
      <c r="A218" s="59"/>
      <c r="B218" s="59"/>
      <c r="C218" s="59"/>
      <c r="D218" s="59"/>
      <c r="E218" s="59"/>
    </row>
    <row r="219" spans="1:5" x14ac:dyDescent="0.25">
      <c r="A219" s="59"/>
      <c r="B219" s="59"/>
      <c r="C219" s="59"/>
      <c r="D219" s="59"/>
      <c r="E219" s="59"/>
    </row>
    <row r="220" spans="1:5" x14ac:dyDescent="0.25">
      <c r="A220" s="59"/>
      <c r="B220" s="59"/>
      <c r="C220" s="59"/>
      <c r="D220" s="59"/>
      <c r="E220" s="59"/>
    </row>
    <row r="221" spans="1:5" x14ac:dyDescent="0.25">
      <c r="A221" s="59"/>
      <c r="B221" s="59"/>
      <c r="C221" s="59"/>
      <c r="D221" s="59"/>
      <c r="E221" s="59"/>
    </row>
    <row r="222" spans="1:5" x14ac:dyDescent="0.25">
      <c r="A222" s="59"/>
      <c r="B222" s="59"/>
      <c r="C222" s="59"/>
      <c r="D222" s="59"/>
      <c r="E222" s="59"/>
    </row>
    <row r="223" spans="1:5" x14ac:dyDescent="0.25">
      <c r="A223" s="59"/>
      <c r="B223" s="59"/>
      <c r="C223" s="59"/>
      <c r="D223" s="59"/>
      <c r="E223" s="59"/>
    </row>
    <row r="224" spans="1:5" x14ac:dyDescent="0.25">
      <c r="A224" s="59"/>
      <c r="B224" s="59"/>
      <c r="C224" s="59"/>
      <c r="D224" s="59"/>
      <c r="E224" s="59"/>
    </row>
    <row r="225" spans="1:5" x14ac:dyDescent="0.25">
      <c r="A225" s="59"/>
      <c r="B225" s="59"/>
      <c r="C225" s="59"/>
      <c r="D225" s="59"/>
      <c r="E225" s="59"/>
    </row>
    <row r="226" spans="1:5" x14ac:dyDescent="0.25">
      <c r="A226" s="59"/>
      <c r="B226" s="59"/>
      <c r="C226" s="59"/>
      <c r="D226" s="59"/>
      <c r="E226" s="59"/>
    </row>
    <row r="227" spans="1:5" x14ac:dyDescent="0.25">
      <c r="A227" s="59"/>
      <c r="B227" s="59"/>
      <c r="C227" s="59"/>
      <c r="D227" s="59"/>
      <c r="E227" s="59"/>
    </row>
    <row r="228" spans="1:5" x14ac:dyDescent="0.25">
      <c r="A228" s="59"/>
      <c r="B228" s="59"/>
      <c r="C228" s="59"/>
      <c r="D228" s="59"/>
      <c r="E228" s="59"/>
    </row>
    <row r="229" spans="1:5" x14ac:dyDescent="0.25">
      <c r="A229" s="59"/>
      <c r="B229" s="59"/>
      <c r="C229" s="59"/>
      <c r="D229" s="59"/>
      <c r="E229" s="59"/>
    </row>
    <row r="230" spans="1:5" x14ac:dyDescent="0.25">
      <c r="A230" s="59"/>
      <c r="B230" s="59"/>
      <c r="C230" s="59"/>
      <c r="D230" s="59"/>
      <c r="E230" s="59"/>
    </row>
    <row r="231" spans="1:5" x14ac:dyDescent="0.25">
      <c r="A231" s="59"/>
      <c r="B231" s="59"/>
      <c r="C231" s="59"/>
      <c r="D231" s="59"/>
      <c r="E231" s="59"/>
    </row>
    <row r="232" spans="1:5" x14ac:dyDescent="0.25">
      <c r="A232" s="59"/>
      <c r="B232" s="59"/>
      <c r="C232" s="59"/>
      <c r="D232" s="59"/>
      <c r="E232" s="59"/>
    </row>
    <row r="233" spans="1:5" x14ac:dyDescent="0.25">
      <c r="A233" s="59"/>
      <c r="B233" s="59"/>
      <c r="C233" s="59"/>
      <c r="D233" s="59"/>
      <c r="E233" s="59"/>
    </row>
    <row r="234" spans="1:5" x14ac:dyDescent="0.25">
      <c r="A234" s="59"/>
      <c r="B234" s="59"/>
      <c r="C234" s="59"/>
      <c r="D234" s="59"/>
      <c r="E234" s="59"/>
    </row>
    <row r="235" spans="1:5" x14ac:dyDescent="0.25">
      <c r="A235" s="59"/>
      <c r="B235" s="59"/>
      <c r="C235" s="59"/>
      <c r="D235" s="59"/>
      <c r="E235" s="59"/>
    </row>
    <row r="236" spans="1:5" x14ac:dyDescent="0.25">
      <c r="A236" s="59"/>
      <c r="B236" s="59"/>
      <c r="C236" s="59"/>
      <c r="D236" s="59"/>
      <c r="E236" s="59"/>
    </row>
    <row r="237" spans="1:5" x14ac:dyDescent="0.25">
      <c r="A237" s="59"/>
      <c r="B237" s="59"/>
      <c r="C237" s="59"/>
      <c r="D237" s="59"/>
      <c r="E237" s="59"/>
    </row>
    <row r="238" spans="1:5" x14ac:dyDescent="0.25">
      <c r="A238" s="59"/>
      <c r="B238" s="59"/>
      <c r="C238" s="59"/>
      <c r="D238" s="59"/>
      <c r="E238" s="59"/>
    </row>
    <row r="239" spans="1:5" x14ac:dyDescent="0.25">
      <c r="A239" s="59"/>
      <c r="B239" s="59"/>
      <c r="C239" s="59"/>
      <c r="D239" s="59"/>
      <c r="E239" s="59"/>
    </row>
    <row r="240" spans="1:5" x14ac:dyDescent="0.25">
      <c r="A240" s="59"/>
      <c r="B240" s="59"/>
      <c r="C240" s="59"/>
      <c r="D240" s="59"/>
      <c r="E240" s="59"/>
    </row>
    <row r="241" spans="1:5" x14ac:dyDescent="0.25">
      <c r="A241" s="59"/>
      <c r="B241" s="59"/>
      <c r="C241" s="59"/>
      <c r="D241" s="59"/>
      <c r="E241" s="59"/>
    </row>
    <row r="242" spans="1:5" x14ac:dyDescent="0.25">
      <c r="A242" s="59"/>
      <c r="B242" s="59"/>
      <c r="C242" s="59"/>
      <c r="D242" s="59"/>
      <c r="E242" s="59"/>
    </row>
    <row r="243" spans="1:5" x14ac:dyDescent="0.25">
      <c r="A243" s="59"/>
      <c r="B243" s="59"/>
      <c r="C243" s="59"/>
      <c r="D243" s="59"/>
      <c r="E243" s="59"/>
    </row>
    <row r="244" spans="1:5" x14ac:dyDescent="0.25">
      <c r="A244" s="59"/>
      <c r="B244" s="59"/>
      <c r="C244" s="59"/>
      <c r="D244" s="59"/>
      <c r="E244" s="59"/>
    </row>
    <row r="245" spans="1:5" x14ac:dyDescent="0.25">
      <c r="A245" s="59"/>
      <c r="B245" s="59"/>
      <c r="C245" s="59"/>
      <c r="D245" s="59"/>
      <c r="E245" s="59"/>
    </row>
    <row r="246" spans="1:5" x14ac:dyDescent="0.25">
      <c r="A246" s="59"/>
      <c r="B246" s="59"/>
      <c r="C246" s="59"/>
      <c r="D246" s="59"/>
      <c r="E246" s="59"/>
    </row>
    <row r="247" spans="1:5" x14ac:dyDescent="0.25">
      <c r="A247" s="59"/>
      <c r="B247" s="59"/>
      <c r="C247" s="59"/>
      <c r="D247" s="59"/>
      <c r="E247" s="59"/>
    </row>
    <row r="248" spans="1:5" x14ac:dyDescent="0.25">
      <c r="A248" s="59"/>
      <c r="B248" s="59"/>
      <c r="C248" s="59"/>
      <c r="D248" s="59"/>
      <c r="E248" s="59"/>
    </row>
    <row r="249" spans="1:5" x14ac:dyDescent="0.25">
      <c r="A249" s="59"/>
      <c r="B249" s="59"/>
      <c r="C249" s="59"/>
      <c r="D249" s="59"/>
      <c r="E249" s="59"/>
    </row>
    <row r="250" spans="1:5" x14ac:dyDescent="0.25">
      <c r="A250" s="59"/>
      <c r="B250" s="59"/>
      <c r="C250" s="59"/>
      <c r="D250" s="59"/>
      <c r="E250" s="59"/>
    </row>
    <row r="251" spans="1:5" x14ac:dyDescent="0.25">
      <c r="A251" s="59"/>
      <c r="B251" s="59"/>
      <c r="C251" s="59"/>
      <c r="D251" s="59"/>
      <c r="E251" s="59"/>
    </row>
    <row r="252" spans="1:5" x14ac:dyDescent="0.25">
      <c r="A252" s="59"/>
      <c r="B252" s="59"/>
      <c r="C252" s="59"/>
      <c r="D252" s="59"/>
      <c r="E252" s="59"/>
    </row>
    <row r="253" spans="1:5" x14ac:dyDescent="0.25">
      <c r="A253" s="59"/>
      <c r="B253" s="59"/>
      <c r="C253" s="59"/>
      <c r="D253" s="59"/>
      <c r="E253" s="59"/>
    </row>
    <row r="254" spans="1:5" x14ac:dyDescent="0.25">
      <c r="A254" s="59"/>
      <c r="B254" s="59"/>
      <c r="C254" s="59"/>
      <c r="D254" s="59"/>
      <c r="E254" s="59"/>
    </row>
    <row r="255" spans="1:5" x14ac:dyDescent="0.25">
      <c r="A255" s="59"/>
      <c r="B255" s="59"/>
      <c r="C255" s="59"/>
      <c r="D255" s="59"/>
      <c r="E255" s="59"/>
    </row>
    <row r="256" spans="1:5" x14ac:dyDescent="0.25">
      <c r="A256" s="59"/>
      <c r="B256" s="59"/>
      <c r="C256" s="59"/>
      <c r="D256" s="59"/>
      <c r="E256" s="59"/>
    </row>
    <row r="257" spans="1:5" x14ac:dyDescent="0.25">
      <c r="A257" s="59"/>
      <c r="B257" s="59"/>
      <c r="C257" s="59"/>
      <c r="D257" s="59"/>
      <c r="E257" s="59"/>
    </row>
    <row r="258" spans="1:5" x14ac:dyDescent="0.25">
      <c r="A258" s="59"/>
      <c r="B258" s="59"/>
      <c r="C258" s="59"/>
      <c r="D258" s="59"/>
      <c r="E258" s="59"/>
    </row>
    <row r="259" spans="1:5" x14ac:dyDescent="0.25">
      <c r="A259" s="59"/>
      <c r="B259" s="59"/>
      <c r="C259" s="59"/>
      <c r="D259" s="59"/>
      <c r="E259" s="59"/>
    </row>
    <row r="260" spans="1:5" x14ac:dyDescent="0.25">
      <c r="A260" s="59"/>
      <c r="B260" s="59"/>
      <c r="C260" s="59"/>
      <c r="D260" s="59"/>
      <c r="E260" s="59"/>
    </row>
    <row r="261" spans="1:5" x14ac:dyDescent="0.25">
      <c r="A261" s="59"/>
      <c r="B261" s="59"/>
      <c r="C261" s="59"/>
      <c r="D261" s="59"/>
      <c r="E261" s="59"/>
    </row>
    <row r="262" spans="1:5" x14ac:dyDescent="0.25">
      <c r="A262" s="59"/>
      <c r="B262" s="59"/>
      <c r="C262" s="59"/>
      <c r="D262" s="59"/>
      <c r="E262" s="59"/>
    </row>
    <row r="263" spans="1:5" x14ac:dyDescent="0.25">
      <c r="A263" s="59"/>
      <c r="B263" s="59"/>
      <c r="C263" s="59"/>
      <c r="D263" s="59"/>
      <c r="E263" s="59"/>
    </row>
    <row r="264" spans="1:5" x14ac:dyDescent="0.25">
      <c r="A264" s="59"/>
      <c r="B264" s="59"/>
      <c r="C264" s="59"/>
      <c r="D264" s="59"/>
      <c r="E264" s="59"/>
    </row>
    <row r="265" spans="1:5" x14ac:dyDescent="0.25">
      <c r="A265" s="59"/>
      <c r="B265" s="59"/>
      <c r="C265" s="59"/>
      <c r="D265" s="59"/>
      <c r="E265" s="59"/>
    </row>
    <row r="266" spans="1:5" x14ac:dyDescent="0.25">
      <c r="A266" s="59"/>
      <c r="B266" s="59"/>
      <c r="C266" s="59"/>
      <c r="D266" s="59"/>
      <c r="E266" s="59"/>
    </row>
    <row r="267" spans="1:5" x14ac:dyDescent="0.25">
      <c r="A267" s="59"/>
      <c r="B267" s="59"/>
      <c r="C267" s="59"/>
      <c r="D267" s="59"/>
      <c r="E267" s="59"/>
    </row>
    <row r="268" spans="1:5" x14ac:dyDescent="0.25">
      <c r="A268" s="59"/>
      <c r="B268" s="59"/>
      <c r="C268" s="59"/>
      <c r="D268" s="59"/>
      <c r="E268" s="59"/>
    </row>
    <row r="269" spans="1:5" x14ac:dyDescent="0.25">
      <c r="A269" s="59"/>
      <c r="B269" s="59"/>
      <c r="C269" s="59"/>
      <c r="D269" s="59"/>
      <c r="E269" s="59"/>
    </row>
    <row r="270" spans="1:5" x14ac:dyDescent="0.25">
      <c r="A270" s="59"/>
      <c r="B270" s="59"/>
      <c r="C270" s="59"/>
      <c r="D270" s="59"/>
      <c r="E270" s="59"/>
    </row>
    <row r="271" spans="1:5" x14ac:dyDescent="0.25">
      <c r="A271" s="59"/>
      <c r="B271" s="59"/>
      <c r="C271" s="59"/>
      <c r="D271" s="59"/>
      <c r="E271" s="59"/>
    </row>
    <row r="272" spans="1:5" x14ac:dyDescent="0.25">
      <c r="A272" s="59"/>
      <c r="B272" s="59"/>
      <c r="C272" s="59"/>
      <c r="D272" s="59"/>
      <c r="E272" s="59"/>
    </row>
    <row r="273" spans="1:5" x14ac:dyDescent="0.25">
      <c r="A273" s="59"/>
      <c r="B273" s="59"/>
      <c r="C273" s="59"/>
      <c r="D273" s="59"/>
      <c r="E273" s="59"/>
    </row>
    <row r="274" spans="1:5" x14ac:dyDescent="0.25">
      <c r="A274" s="59"/>
      <c r="B274" s="59"/>
      <c r="C274" s="59"/>
      <c r="D274" s="59"/>
      <c r="E274" s="59"/>
    </row>
    <row r="275" spans="1:5" x14ac:dyDescent="0.25">
      <c r="A275" s="59"/>
      <c r="B275" s="59"/>
      <c r="C275" s="59"/>
      <c r="D275" s="59"/>
      <c r="E275" s="59"/>
    </row>
    <row r="276" spans="1:5" x14ac:dyDescent="0.25">
      <c r="A276" s="59"/>
      <c r="B276" s="59"/>
      <c r="C276" s="59"/>
      <c r="D276" s="59"/>
      <c r="E276" s="59"/>
    </row>
    <row r="277" spans="1:5" x14ac:dyDescent="0.25">
      <c r="A277" s="59"/>
      <c r="B277" s="59"/>
      <c r="C277" s="59"/>
      <c r="D277" s="59"/>
      <c r="E277" s="59"/>
    </row>
    <row r="278" spans="1:5" x14ac:dyDescent="0.25">
      <c r="A278" s="59"/>
      <c r="B278" s="59"/>
      <c r="C278" s="59"/>
      <c r="D278" s="59"/>
      <c r="E278" s="59"/>
    </row>
    <row r="279" spans="1:5" x14ac:dyDescent="0.25">
      <c r="A279" s="59"/>
      <c r="B279" s="59"/>
      <c r="C279" s="59"/>
      <c r="D279" s="59"/>
      <c r="E279" s="59"/>
    </row>
    <row r="280" spans="1:5" x14ac:dyDescent="0.25">
      <c r="A280" s="59"/>
      <c r="B280" s="59"/>
      <c r="C280" s="59"/>
      <c r="D280" s="59"/>
      <c r="E280" s="59"/>
    </row>
    <row r="281" spans="1:5" x14ac:dyDescent="0.25">
      <c r="A281" s="59"/>
      <c r="B281" s="59"/>
      <c r="C281" s="59"/>
      <c r="D281" s="59"/>
      <c r="E281" s="59"/>
    </row>
    <row r="282" spans="1:5" x14ac:dyDescent="0.25">
      <c r="A282" s="59"/>
      <c r="B282" s="59"/>
      <c r="C282" s="59"/>
      <c r="D282" s="59"/>
      <c r="E282" s="59"/>
    </row>
    <row r="283" spans="1:5" x14ac:dyDescent="0.25">
      <c r="A283" s="59"/>
      <c r="B283" s="59"/>
      <c r="C283" s="59"/>
      <c r="D283" s="59"/>
      <c r="E283" s="59"/>
    </row>
    <row r="284" spans="1:5" x14ac:dyDescent="0.25">
      <c r="A284" s="59"/>
      <c r="B284" s="59"/>
      <c r="C284" s="59"/>
      <c r="D284" s="59"/>
      <c r="E284" s="59"/>
    </row>
    <row r="285" spans="1:5" x14ac:dyDescent="0.25">
      <c r="A285" s="59"/>
      <c r="B285" s="59"/>
      <c r="C285" s="59"/>
      <c r="D285" s="59"/>
      <c r="E285" s="59"/>
    </row>
    <row r="286" spans="1:5" x14ac:dyDescent="0.25">
      <c r="A286" s="59"/>
      <c r="B286" s="59"/>
      <c r="C286" s="59"/>
      <c r="D286" s="59"/>
      <c r="E286" s="59"/>
    </row>
    <row r="287" spans="1:5" x14ac:dyDescent="0.25">
      <c r="A287" s="59"/>
      <c r="B287" s="59"/>
      <c r="C287" s="59"/>
      <c r="D287" s="59"/>
      <c r="E287" s="59"/>
    </row>
    <row r="288" spans="1:5" x14ac:dyDescent="0.25">
      <c r="A288" s="59"/>
      <c r="B288" s="59"/>
      <c r="C288" s="59"/>
      <c r="D288" s="59"/>
      <c r="E288" s="59"/>
    </row>
    <row r="289" spans="1:5" x14ac:dyDescent="0.25">
      <c r="A289" s="59"/>
      <c r="B289" s="59"/>
      <c r="C289" s="59"/>
      <c r="D289" s="59"/>
      <c r="E289" s="59"/>
    </row>
    <row r="290" spans="1:5" x14ac:dyDescent="0.25">
      <c r="A290" s="59"/>
      <c r="B290" s="59"/>
      <c r="C290" s="59"/>
      <c r="D290" s="59"/>
      <c r="E290" s="59"/>
    </row>
    <row r="291" spans="1:5" x14ac:dyDescent="0.25">
      <c r="A291" s="59"/>
      <c r="B291" s="59"/>
      <c r="C291" s="59"/>
      <c r="D291" s="59"/>
      <c r="E291" s="59"/>
    </row>
    <row r="292" spans="1:5" x14ac:dyDescent="0.25">
      <c r="A292" s="59"/>
      <c r="B292" s="59"/>
      <c r="C292" s="59"/>
      <c r="D292" s="59"/>
      <c r="E292" s="59"/>
    </row>
    <row r="293" spans="1:5" x14ac:dyDescent="0.25">
      <c r="A293" s="59"/>
      <c r="B293" s="59"/>
      <c r="C293" s="59"/>
      <c r="D293" s="59"/>
      <c r="E293" s="59"/>
    </row>
    <row r="294" spans="1:5" x14ac:dyDescent="0.25">
      <c r="A294" s="59"/>
      <c r="B294" s="59"/>
      <c r="C294" s="59"/>
      <c r="D294" s="59"/>
      <c r="E294" s="59"/>
    </row>
    <row r="295" spans="1:5" x14ac:dyDescent="0.25">
      <c r="A295" s="59"/>
      <c r="B295" s="59"/>
      <c r="C295" s="59"/>
      <c r="D295" s="59"/>
      <c r="E295" s="59"/>
    </row>
    <row r="296" spans="1:5" x14ac:dyDescent="0.25">
      <c r="A296" s="59"/>
      <c r="B296" s="59"/>
      <c r="C296" s="59"/>
      <c r="D296" s="59"/>
      <c r="E296" s="59"/>
    </row>
    <row r="297" spans="1:5" x14ac:dyDescent="0.25">
      <c r="A297" s="59"/>
      <c r="B297" s="59"/>
      <c r="C297" s="59"/>
      <c r="D297" s="59"/>
      <c r="E297" s="59"/>
    </row>
    <row r="298" spans="1:5" x14ac:dyDescent="0.25">
      <c r="A298" s="59"/>
      <c r="B298" s="59"/>
      <c r="C298" s="59"/>
      <c r="D298" s="59"/>
      <c r="E298" s="59"/>
    </row>
    <row r="299" spans="1:5" x14ac:dyDescent="0.25">
      <c r="A299" s="59"/>
      <c r="B299" s="59"/>
      <c r="C299" s="59"/>
      <c r="D299" s="59"/>
      <c r="E299" s="59"/>
    </row>
    <row r="300" spans="1:5" x14ac:dyDescent="0.25">
      <c r="A300" s="59"/>
      <c r="B300" s="59"/>
      <c r="C300" s="59"/>
      <c r="D300" s="59"/>
      <c r="E300" s="59"/>
    </row>
    <row r="301" spans="1:5" x14ac:dyDescent="0.25">
      <c r="A301" s="59"/>
      <c r="B301" s="59"/>
      <c r="C301" s="59"/>
      <c r="D301" s="59"/>
      <c r="E301" s="59"/>
    </row>
    <row r="302" spans="1:5" x14ac:dyDescent="0.25">
      <c r="A302" s="59"/>
      <c r="B302" s="59"/>
      <c r="C302" s="59"/>
      <c r="D302" s="59"/>
      <c r="E302" s="59"/>
    </row>
    <row r="303" spans="1:5" x14ac:dyDescent="0.25">
      <c r="A303" s="59"/>
      <c r="B303" s="59"/>
      <c r="C303" s="59"/>
      <c r="D303" s="59"/>
      <c r="E303" s="59"/>
    </row>
    <row r="304" spans="1:5" x14ac:dyDescent="0.25">
      <c r="A304" s="59"/>
      <c r="B304" s="59"/>
      <c r="C304" s="59"/>
      <c r="D304" s="59"/>
      <c r="E304" s="59"/>
    </row>
    <row r="305" spans="1:5" x14ac:dyDescent="0.25">
      <c r="A305" s="59"/>
      <c r="B305" s="59"/>
      <c r="C305" s="59"/>
      <c r="D305" s="59"/>
      <c r="E305" s="59"/>
    </row>
    <row r="306" spans="1:5" x14ac:dyDescent="0.25">
      <c r="A306" s="59"/>
      <c r="B306" s="59"/>
      <c r="C306" s="59"/>
      <c r="D306" s="59"/>
      <c r="E306" s="59"/>
    </row>
    <row r="307" spans="1:5" x14ac:dyDescent="0.25">
      <c r="A307" s="59"/>
      <c r="B307" s="59"/>
      <c r="C307" s="59"/>
      <c r="D307" s="59"/>
      <c r="E307" s="59"/>
    </row>
    <row r="308" spans="1:5" x14ac:dyDescent="0.25">
      <c r="A308" s="59"/>
      <c r="B308" s="59"/>
      <c r="C308" s="59"/>
      <c r="D308" s="59"/>
      <c r="E308" s="59"/>
    </row>
    <row r="309" spans="1:5" x14ac:dyDescent="0.25">
      <c r="A309" s="59"/>
      <c r="B309" s="59"/>
      <c r="C309" s="59"/>
      <c r="D309" s="59"/>
      <c r="E309" s="59"/>
    </row>
    <row r="310" spans="1:5" x14ac:dyDescent="0.25">
      <c r="A310" s="59"/>
      <c r="B310" s="59"/>
      <c r="C310" s="59"/>
      <c r="D310" s="59"/>
      <c r="E310" s="59"/>
    </row>
    <row r="311" spans="1:5" x14ac:dyDescent="0.25">
      <c r="A311" s="59"/>
      <c r="B311" s="59"/>
      <c r="C311" s="59"/>
      <c r="D311" s="59"/>
      <c r="E311" s="59"/>
    </row>
    <row r="312" spans="1:5" x14ac:dyDescent="0.25">
      <c r="A312" s="59"/>
      <c r="B312" s="59"/>
      <c r="C312" s="59"/>
      <c r="D312" s="59"/>
      <c r="E312" s="59"/>
    </row>
    <row r="313" spans="1:5" x14ac:dyDescent="0.25">
      <c r="A313" s="59"/>
      <c r="B313" s="59"/>
      <c r="C313" s="59"/>
      <c r="D313" s="59"/>
      <c r="E313" s="59"/>
    </row>
    <row r="314" spans="1:5" x14ac:dyDescent="0.25">
      <c r="A314" s="59"/>
      <c r="B314" s="59"/>
      <c r="C314" s="59"/>
      <c r="D314" s="59"/>
      <c r="E314" s="59"/>
    </row>
    <row r="315" spans="1:5" x14ac:dyDescent="0.25">
      <c r="A315" s="59"/>
      <c r="B315" s="59"/>
      <c r="C315" s="59"/>
      <c r="D315" s="59"/>
      <c r="E315" s="59"/>
    </row>
    <row r="316" spans="1:5" x14ac:dyDescent="0.25">
      <c r="A316" s="59"/>
      <c r="B316" s="59"/>
      <c r="C316" s="59"/>
      <c r="D316" s="59"/>
      <c r="E316" s="59"/>
    </row>
    <row r="317" spans="1:5" x14ac:dyDescent="0.25">
      <c r="A317" s="59"/>
      <c r="B317" s="59"/>
      <c r="C317" s="59"/>
      <c r="D317" s="59"/>
      <c r="E317" s="59"/>
    </row>
    <row r="318" spans="1:5" x14ac:dyDescent="0.25">
      <c r="A318" s="59"/>
      <c r="B318" s="59"/>
      <c r="C318" s="59"/>
      <c r="D318" s="59"/>
      <c r="E318" s="59"/>
    </row>
    <row r="319" spans="1:5" x14ac:dyDescent="0.25">
      <c r="A319" s="59"/>
      <c r="B319" s="59"/>
      <c r="C319" s="59"/>
      <c r="D319" s="59"/>
      <c r="E319" s="59"/>
    </row>
    <row r="320" spans="1:5" x14ac:dyDescent="0.25">
      <c r="A320" s="59"/>
      <c r="B320" s="59"/>
      <c r="C320" s="59"/>
      <c r="D320" s="59"/>
      <c r="E320" s="59"/>
    </row>
    <row r="321" spans="1:5" x14ac:dyDescent="0.25">
      <c r="A321" s="59"/>
      <c r="B321" s="59"/>
      <c r="C321" s="59"/>
      <c r="D321" s="59"/>
      <c r="E321" s="59"/>
    </row>
    <row r="322" spans="1:5" x14ac:dyDescent="0.25">
      <c r="A322" s="59"/>
      <c r="B322" s="59"/>
      <c r="C322" s="59"/>
      <c r="D322" s="59"/>
      <c r="E322" s="59"/>
    </row>
    <row r="323" spans="1:5" x14ac:dyDescent="0.25">
      <c r="A323" s="59"/>
      <c r="B323" s="59"/>
      <c r="C323" s="59"/>
      <c r="D323" s="59"/>
      <c r="E323" s="59"/>
    </row>
    <row r="324" spans="1:5" x14ac:dyDescent="0.25">
      <c r="A324" s="59"/>
      <c r="B324" s="59"/>
      <c r="C324" s="59"/>
      <c r="D324" s="59"/>
      <c r="E324" s="59"/>
    </row>
    <row r="325" spans="1:5" x14ac:dyDescent="0.25">
      <c r="A325" s="59"/>
      <c r="B325" s="59"/>
      <c r="C325" s="59"/>
      <c r="D325" s="59"/>
      <c r="E325" s="59"/>
    </row>
    <row r="326" spans="1:5" x14ac:dyDescent="0.25">
      <c r="A326" s="59"/>
      <c r="B326" s="59"/>
      <c r="C326" s="59"/>
      <c r="D326" s="59"/>
      <c r="E326" s="59"/>
    </row>
    <row r="327" spans="1:5" x14ac:dyDescent="0.25">
      <c r="A327" s="59"/>
      <c r="B327" s="59"/>
      <c r="C327" s="59"/>
      <c r="D327" s="59"/>
      <c r="E327" s="59"/>
    </row>
    <row r="328" spans="1:5" x14ac:dyDescent="0.25">
      <c r="A328" s="59"/>
      <c r="B328" s="59"/>
      <c r="C328" s="59"/>
      <c r="D328" s="59"/>
      <c r="E328" s="59"/>
    </row>
    <row r="329" spans="1:5" x14ac:dyDescent="0.25">
      <c r="A329" s="59"/>
      <c r="B329" s="59"/>
      <c r="C329" s="59"/>
      <c r="D329" s="59"/>
      <c r="E329" s="59"/>
    </row>
    <row r="330" spans="1:5" x14ac:dyDescent="0.25">
      <c r="A330" s="59"/>
      <c r="B330" s="59"/>
      <c r="C330" s="59"/>
      <c r="D330" s="59"/>
      <c r="E330" s="59"/>
    </row>
    <row r="331" spans="1:5" x14ac:dyDescent="0.25">
      <c r="A331" s="59"/>
      <c r="B331" s="59"/>
      <c r="C331" s="59"/>
      <c r="D331" s="59"/>
      <c r="E331" s="59"/>
    </row>
    <row r="332" spans="1:5" x14ac:dyDescent="0.25">
      <c r="A332" s="59"/>
      <c r="B332" s="59"/>
      <c r="C332" s="59"/>
      <c r="D332" s="59"/>
      <c r="E332" s="59"/>
    </row>
    <row r="333" spans="1:5" x14ac:dyDescent="0.25">
      <c r="A333" s="59"/>
      <c r="B333" s="59"/>
      <c r="C333" s="59"/>
      <c r="D333" s="59"/>
      <c r="E333" s="59"/>
    </row>
    <row r="334" spans="1:5" x14ac:dyDescent="0.25">
      <c r="A334" s="59"/>
      <c r="B334" s="59"/>
      <c r="C334" s="59"/>
      <c r="D334" s="59"/>
      <c r="E334" s="59"/>
    </row>
    <row r="335" spans="1:5" x14ac:dyDescent="0.25">
      <c r="A335" s="59"/>
      <c r="B335" s="59"/>
      <c r="C335" s="59"/>
      <c r="D335" s="59"/>
      <c r="E335" s="59"/>
    </row>
    <row r="336" spans="1:5" x14ac:dyDescent="0.25">
      <c r="A336" s="59"/>
      <c r="B336" s="59"/>
      <c r="C336" s="59"/>
      <c r="D336" s="59"/>
      <c r="E336" s="59"/>
    </row>
    <row r="337" spans="1:5" x14ac:dyDescent="0.25">
      <c r="A337" s="59"/>
      <c r="B337" s="59"/>
      <c r="C337" s="59"/>
      <c r="D337" s="59"/>
      <c r="E337" s="59"/>
    </row>
    <row r="338" spans="1:5" x14ac:dyDescent="0.25">
      <c r="A338" s="59"/>
      <c r="B338" s="59"/>
      <c r="C338" s="59"/>
      <c r="D338" s="59"/>
      <c r="E338" s="59"/>
    </row>
    <row r="339" spans="1:5" x14ac:dyDescent="0.25">
      <c r="A339" s="59"/>
      <c r="B339" s="59"/>
      <c r="C339" s="59"/>
      <c r="D339" s="59"/>
      <c r="E339" s="59"/>
    </row>
    <row r="340" spans="1:5" x14ac:dyDescent="0.25">
      <c r="A340" s="59"/>
      <c r="B340" s="59"/>
      <c r="C340" s="59"/>
      <c r="D340" s="59"/>
      <c r="E340" s="59"/>
    </row>
    <row r="341" spans="1:5" x14ac:dyDescent="0.25">
      <c r="A341" s="59"/>
      <c r="B341" s="59"/>
      <c r="C341" s="59"/>
      <c r="D341" s="59"/>
      <c r="E341" s="59"/>
    </row>
    <row r="342" spans="1:5" x14ac:dyDescent="0.25">
      <c r="A342" s="59"/>
      <c r="B342" s="59"/>
      <c r="C342" s="59"/>
      <c r="D342" s="59"/>
      <c r="E342" s="59"/>
    </row>
    <row r="343" spans="1:5" x14ac:dyDescent="0.25">
      <c r="A343" s="59"/>
      <c r="B343" s="59"/>
      <c r="C343" s="59"/>
      <c r="D343" s="59"/>
      <c r="E343" s="59"/>
    </row>
    <row r="344" spans="1:5" x14ac:dyDescent="0.25">
      <c r="A344" s="59"/>
      <c r="B344" s="59"/>
      <c r="C344" s="59"/>
      <c r="D344" s="59"/>
      <c r="E344" s="59"/>
    </row>
    <row r="345" spans="1:5" x14ac:dyDescent="0.25">
      <c r="A345" s="59"/>
      <c r="B345" s="59"/>
      <c r="C345" s="59"/>
      <c r="D345" s="59"/>
      <c r="E345" s="59"/>
    </row>
    <row r="346" spans="1:5" x14ac:dyDescent="0.25">
      <c r="A346" s="59"/>
      <c r="B346" s="59"/>
      <c r="C346" s="59"/>
      <c r="D346" s="59"/>
      <c r="E346" s="59"/>
    </row>
    <row r="347" spans="1:5" x14ac:dyDescent="0.25">
      <c r="A347" s="59"/>
      <c r="B347" s="59"/>
      <c r="C347" s="59"/>
      <c r="D347" s="59"/>
      <c r="E347" s="59"/>
    </row>
    <row r="348" spans="1:5" x14ac:dyDescent="0.25">
      <c r="A348" s="59"/>
      <c r="B348" s="59"/>
      <c r="C348" s="59"/>
      <c r="D348" s="59"/>
      <c r="E348" s="59"/>
    </row>
    <row r="349" spans="1:5" x14ac:dyDescent="0.25">
      <c r="A349" s="59"/>
      <c r="B349" s="59"/>
      <c r="C349" s="59"/>
      <c r="D349" s="59"/>
      <c r="E349" s="59"/>
    </row>
    <row r="350" spans="1:5" x14ac:dyDescent="0.25">
      <c r="A350" s="59"/>
      <c r="B350" s="59"/>
      <c r="C350" s="59"/>
      <c r="D350" s="59"/>
      <c r="E350" s="59"/>
    </row>
    <row r="351" spans="1:5" x14ac:dyDescent="0.25">
      <c r="A351" s="59"/>
      <c r="B351" s="59"/>
      <c r="C351" s="59"/>
      <c r="D351" s="59"/>
      <c r="E351" s="59"/>
    </row>
    <row r="352" spans="1:5" x14ac:dyDescent="0.25">
      <c r="A352" s="59"/>
      <c r="B352" s="59"/>
      <c r="C352" s="59"/>
      <c r="D352" s="59"/>
      <c r="E352" s="59"/>
    </row>
    <row r="353" spans="1:5" x14ac:dyDescent="0.25">
      <c r="A353" s="59"/>
      <c r="B353" s="59"/>
      <c r="C353" s="59"/>
      <c r="D353" s="59"/>
      <c r="E353" s="59"/>
    </row>
    <row r="354" spans="1:5" x14ac:dyDescent="0.25">
      <c r="A354" s="59"/>
      <c r="B354" s="59"/>
      <c r="C354" s="59"/>
      <c r="D354" s="59"/>
      <c r="E354" s="59"/>
    </row>
    <row r="355" spans="1:5" x14ac:dyDescent="0.25">
      <c r="A355" s="59"/>
      <c r="B355" s="59"/>
      <c r="C355" s="59"/>
      <c r="D355" s="59"/>
      <c r="E355" s="59"/>
    </row>
    <row r="356" spans="1:5" x14ac:dyDescent="0.25">
      <c r="A356" s="59"/>
      <c r="B356" s="59"/>
      <c r="C356" s="59"/>
      <c r="D356" s="59"/>
      <c r="E356" s="59"/>
    </row>
    <row r="357" spans="1:5" x14ac:dyDescent="0.25">
      <c r="A357" s="59"/>
      <c r="B357" s="59"/>
      <c r="C357" s="59"/>
      <c r="D357" s="59"/>
      <c r="E357" s="59"/>
    </row>
    <row r="358" spans="1:5" x14ac:dyDescent="0.25">
      <c r="A358" s="59"/>
      <c r="B358" s="59"/>
      <c r="C358" s="59"/>
      <c r="D358" s="59"/>
      <c r="E358" s="59"/>
    </row>
  </sheetData>
  <mergeCells count="28">
    <mergeCell ref="J39:J43"/>
    <mergeCell ref="J44:J48"/>
    <mergeCell ref="A1:K1"/>
    <mergeCell ref="A2:K5"/>
    <mergeCell ref="E9:E10"/>
    <mergeCell ref="D9:D10"/>
    <mergeCell ref="C9:C10"/>
    <mergeCell ref="B9:B10"/>
    <mergeCell ref="A9:A10"/>
    <mergeCell ref="E12:E15"/>
    <mergeCell ref="D12:D15"/>
    <mergeCell ref="C12:C15"/>
    <mergeCell ref="B12:B15"/>
    <mergeCell ref="A12:A15"/>
    <mergeCell ref="E16:E20"/>
    <mergeCell ref="A6:K6"/>
    <mergeCell ref="J16:J28"/>
    <mergeCell ref="J8:J15"/>
    <mergeCell ref="J29:J38"/>
    <mergeCell ref="D16:D20"/>
    <mergeCell ref="C16:C20"/>
    <mergeCell ref="B16:B20"/>
    <mergeCell ref="A16:A20"/>
    <mergeCell ref="E25:E26"/>
    <mergeCell ref="D25:D26"/>
    <mergeCell ref="C25:C26"/>
    <mergeCell ref="B25:B26"/>
    <mergeCell ref="A25:A26"/>
  </mergeCells>
  <dataValidations count="1">
    <dataValidation type="list" allowBlank="1" showInputMessage="1" showErrorMessage="1" sqref="G8:G48" xr:uid="{00000000-0002-0000-0500-000000000000}">
      <formula1>"No cumple,Cumple parcialmente,Cumple totalmente,No aplica "</formula1>
    </dataValidation>
  </dataValidations>
  <pageMargins left="0.7" right="0.7" top="0.75" bottom="0.75" header="0.3" footer="0.3"/>
  <pageSetup scale="42" orientation="portrait" r:id="rId1"/>
  <colBreaks count="2" manualBreakCount="2">
    <brk id="5" max="57" man="1"/>
    <brk id="11"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234"/>
  <sheetViews>
    <sheetView zoomScale="60" zoomScaleNormal="60" workbookViewId="0">
      <selection activeCell="A2" sqref="A2:K5"/>
    </sheetView>
  </sheetViews>
  <sheetFormatPr baseColWidth="10" defaultColWidth="11.44140625" defaultRowHeight="13.8" x14ac:dyDescent="0.25"/>
  <cols>
    <col min="1" max="1" width="11.44140625" style="29"/>
    <col min="2" max="2" width="32.109375" style="29" customWidth="1"/>
    <col min="3" max="3" width="11.44140625" style="29"/>
    <col min="4" max="4" width="58.33203125" style="29" customWidth="1"/>
    <col min="5" max="5" width="25.21875" style="29" customWidth="1"/>
    <col min="6" max="6" width="71.6640625" style="29" customWidth="1"/>
    <col min="7" max="7" width="23.5546875" style="29" customWidth="1"/>
    <col min="8" max="8" width="13.88671875" style="29" customWidth="1"/>
    <col min="9" max="9" width="94.109375" style="29" customWidth="1"/>
    <col min="10" max="10" width="55" style="29" customWidth="1"/>
    <col min="11" max="11" width="62.5546875" style="86" customWidth="1"/>
    <col min="12" max="16384" width="11.44140625" style="29"/>
  </cols>
  <sheetData>
    <row r="1" spans="1:20" x14ac:dyDescent="0.25">
      <c r="A1" s="190"/>
      <c r="B1" s="190"/>
      <c r="C1" s="190"/>
      <c r="D1" s="190"/>
      <c r="E1" s="190"/>
      <c r="F1" s="190"/>
      <c r="G1" s="190"/>
      <c r="H1" s="190"/>
      <c r="I1" s="190"/>
      <c r="J1" s="190"/>
      <c r="K1" s="190"/>
    </row>
    <row r="2" spans="1:20" ht="15.75" customHeight="1" x14ac:dyDescent="0.25">
      <c r="A2" s="191" t="s">
        <v>941</v>
      </c>
      <c r="B2" s="192"/>
      <c r="C2" s="192"/>
      <c r="D2" s="192"/>
      <c r="E2" s="192"/>
      <c r="F2" s="192"/>
      <c r="G2" s="192"/>
      <c r="H2" s="192"/>
      <c r="I2" s="192"/>
      <c r="J2" s="192"/>
      <c r="K2" s="192"/>
    </row>
    <row r="3" spans="1:20" ht="15.75" customHeight="1" x14ac:dyDescent="0.25">
      <c r="A3" s="193"/>
      <c r="B3" s="194"/>
      <c r="C3" s="194"/>
      <c r="D3" s="194"/>
      <c r="E3" s="194"/>
      <c r="F3" s="194"/>
      <c r="G3" s="194"/>
      <c r="H3" s="194"/>
      <c r="I3" s="194"/>
      <c r="J3" s="194"/>
      <c r="K3" s="194"/>
    </row>
    <row r="4" spans="1:20" ht="15.75" customHeight="1" x14ac:dyDescent="0.25">
      <c r="A4" s="193"/>
      <c r="B4" s="194"/>
      <c r="C4" s="194"/>
      <c r="D4" s="194"/>
      <c r="E4" s="194"/>
      <c r="F4" s="194"/>
      <c r="G4" s="194"/>
      <c r="H4" s="194"/>
      <c r="I4" s="194"/>
      <c r="J4" s="194"/>
      <c r="K4" s="194"/>
    </row>
    <row r="5" spans="1:20" ht="15.75" customHeight="1" x14ac:dyDescent="0.25">
      <c r="A5" s="195"/>
      <c r="B5" s="196"/>
      <c r="C5" s="196"/>
      <c r="D5" s="196"/>
      <c r="E5" s="196"/>
      <c r="F5" s="196"/>
      <c r="G5" s="196"/>
      <c r="H5" s="196"/>
      <c r="I5" s="196"/>
      <c r="J5" s="196"/>
      <c r="K5" s="196"/>
    </row>
    <row r="6" spans="1:20" x14ac:dyDescent="0.25">
      <c r="A6" s="197"/>
      <c r="B6" s="198"/>
      <c r="C6" s="198"/>
      <c r="D6" s="198"/>
      <c r="E6" s="198"/>
      <c r="F6" s="198"/>
      <c r="G6" s="198"/>
      <c r="H6" s="198"/>
      <c r="I6" s="198"/>
      <c r="J6" s="198"/>
      <c r="K6" s="198"/>
    </row>
    <row r="7" spans="1:20" ht="27.6" x14ac:dyDescent="0.25">
      <c r="A7" s="32" t="s">
        <v>915</v>
      </c>
      <c r="B7" s="32" t="s">
        <v>916</v>
      </c>
      <c r="C7" s="32" t="s">
        <v>943</v>
      </c>
      <c r="D7" s="32" t="s">
        <v>944</v>
      </c>
      <c r="E7" s="32" t="s">
        <v>942</v>
      </c>
      <c r="F7" s="32" t="s">
        <v>0</v>
      </c>
      <c r="G7" s="33" t="s">
        <v>7</v>
      </c>
      <c r="H7" s="33" t="s">
        <v>6</v>
      </c>
      <c r="I7" s="33" t="s">
        <v>178</v>
      </c>
      <c r="J7" s="33" t="s">
        <v>42</v>
      </c>
      <c r="K7" s="108" t="s">
        <v>43</v>
      </c>
    </row>
    <row r="8" spans="1:20" ht="172.2" customHeight="1" x14ac:dyDescent="0.25">
      <c r="A8" s="34" t="s">
        <v>17</v>
      </c>
      <c r="B8" s="34" t="s">
        <v>71</v>
      </c>
      <c r="C8" s="34" t="s">
        <v>1</v>
      </c>
      <c r="D8" s="34" t="s">
        <v>70</v>
      </c>
      <c r="E8" s="47" t="s">
        <v>623</v>
      </c>
      <c r="F8" s="122" t="s">
        <v>195</v>
      </c>
      <c r="G8" s="34" t="s">
        <v>34</v>
      </c>
      <c r="H8" s="34">
        <f>IF(G8="No cumple",0,IF(G8="Cumple parcialmente",0.5,IF(G8="Cumple totalmente",1,IF(G8="No aplica ",1,0))))</f>
        <v>1</v>
      </c>
      <c r="I8" s="123" t="s">
        <v>624</v>
      </c>
      <c r="J8" s="209" t="s">
        <v>586</v>
      </c>
      <c r="K8" s="118" t="s">
        <v>675</v>
      </c>
    </row>
    <row r="9" spans="1:20" s="86" customFormat="1" ht="116.4" customHeight="1" x14ac:dyDescent="0.25">
      <c r="A9" s="202" t="s">
        <v>17</v>
      </c>
      <c r="B9" s="202" t="s">
        <v>71</v>
      </c>
      <c r="C9" s="202" t="s">
        <v>4</v>
      </c>
      <c r="D9" s="202" t="s">
        <v>72</v>
      </c>
      <c r="E9" s="207" t="s">
        <v>589</v>
      </c>
      <c r="F9" s="35" t="s">
        <v>196</v>
      </c>
      <c r="G9" s="34" t="s">
        <v>172</v>
      </c>
      <c r="H9" s="34">
        <f t="shared" ref="H9:H51" si="0">IF(G9="No cumple",0,IF(G9="Cumple parcialmente",0.5,IF(G9="Cumple totalmente",1,IF(G9="No aplica ",1,0))))</f>
        <v>1</v>
      </c>
      <c r="I9" s="90"/>
      <c r="J9" s="210"/>
      <c r="K9" s="46" t="s">
        <v>644</v>
      </c>
      <c r="L9" s="29"/>
      <c r="M9" s="29"/>
      <c r="N9" s="29"/>
      <c r="O9" s="29"/>
      <c r="P9" s="29"/>
      <c r="Q9" s="29"/>
      <c r="R9" s="29"/>
      <c r="S9" s="29"/>
      <c r="T9" s="90"/>
    </row>
    <row r="10" spans="1:20" s="86" customFormat="1" ht="82.2" customHeight="1" x14ac:dyDescent="0.25">
      <c r="A10" s="203"/>
      <c r="B10" s="203"/>
      <c r="C10" s="203"/>
      <c r="D10" s="203"/>
      <c r="E10" s="213"/>
      <c r="F10" s="35" t="s">
        <v>197</v>
      </c>
      <c r="G10" s="34" t="s">
        <v>34</v>
      </c>
      <c r="H10" s="34">
        <f t="shared" si="0"/>
        <v>1</v>
      </c>
      <c r="I10" s="90"/>
      <c r="J10" s="210"/>
      <c r="K10" s="46" t="s">
        <v>645</v>
      </c>
      <c r="L10" s="29"/>
      <c r="M10" s="29"/>
      <c r="N10" s="29"/>
      <c r="O10" s="29"/>
      <c r="P10" s="29"/>
      <c r="Q10" s="29"/>
      <c r="R10" s="29"/>
      <c r="S10" s="29"/>
      <c r="T10" s="90"/>
    </row>
    <row r="11" spans="1:20" s="86" customFormat="1" ht="126" customHeight="1" x14ac:dyDescent="0.25">
      <c r="A11" s="202" t="s">
        <v>17</v>
      </c>
      <c r="B11" s="202" t="s">
        <v>71</v>
      </c>
      <c r="C11" s="202" t="s">
        <v>4</v>
      </c>
      <c r="D11" s="202" t="s">
        <v>72</v>
      </c>
      <c r="E11" s="202" t="s">
        <v>590</v>
      </c>
      <c r="F11" s="35" t="s">
        <v>78</v>
      </c>
      <c r="G11" s="34" t="s">
        <v>172</v>
      </c>
      <c r="H11" s="34">
        <f t="shared" si="0"/>
        <v>1</v>
      </c>
      <c r="I11" s="90"/>
      <c r="J11" s="210"/>
      <c r="K11" s="46" t="s">
        <v>646</v>
      </c>
      <c r="L11" s="29"/>
      <c r="M11" s="29"/>
      <c r="N11" s="29"/>
      <c r="O11" s="29"/>
      <c r="P11" s="29"/>
      <c r="Q11" s="29"/>
      <c r="R11" s="29"/>
      <c r="S11" s="29"/>
      <c r="T11" s="90"/>
    </row>
    <row r="12" spans="1:20" s="86" customFormat="1" ht="177" customHeight="1" x14ac:dyDescent="0.25">
      <c r="A12" s="203"/>
      <c r="B12" s="203"/>
      <c r="C12" s="203"/>
      <c r="D12" s="203"/>
      <c r="E12" s="203"/>
      <c r="F12" s="35" t="s">
        <v>625</v>
      </c>
      <c r="G12" s="34" t="s">
        <v>172</v>
      </c>
      <c r="H12" s="34">
        <f t="shared" si="0"/>
        <v>1</v>
      </c>
      <c r="I12" s="122" t="s">
        <v>77</v>
      </c>
      <c r="J12" s="210"/>
      <c r="K12" s="116" t="s">
        <v>647</v>
      </c>
      <c r="L12" s="29"/>
      <c r="M12" s="29"/>
      <c r="N12" s="29"/>
      <c r="O12" s="29"/>
      <c r="P12" s="29"/>
      <c r="Q12" s="29"/>
      <c r="R12" s="29"/>
      <c r="S12" s="29"/>
      <c r="T12" s="90"/>
    </row>
    <row r="13" spans="1:20" s="86" customFormat="1" ht="129.6" customHeight="1" x14ac:dyDescent="0.25">
      <c r="A13" s="34" t="s">
        <v>17</v>
      </c>
      <c r="B13" s="34" t="s">
        <v>71</v>
      </c>
      <c r="C13" s="34" t="s">
        <v>4</v>
      </c>
      <c r="D13" s="34" t="s">
        <v>72</v>
      </c>
      <c r="E13" s="47" t="s">
        <v>591</v>
      </c>
      <c r="F13" s="35" t="s">
        <v>73</v>
      </c>
      <c r="G13" s="34" t="s">
        <v>172</v>
      </c>
      <c r="H13" s="34">
        <f t="shared" si="0"/>
        <v>1</v>
      </c>
      <c r="I13" s="124" t="s">
        <v>626</v>
      </c>
      <c r="J13" s="210"/>
      <c r="K13" s="46" t="s">
        <v>648</v>
      </c>
      <c r="L13" s="29"/>
      <c r="M13" s="29"/>
      <c r="N13" s="29"/>
      <c r="O13" s="29"/>
      <c r="P13" s="29"/>
      <c r="Q13" s="29"/>
      <c r="R13" s="29"/>
      <c r="S13" s="29"/>
      <c r="T13" s="90"/>
    </row>
    <row r="14" spans="1:20" s="86" customFormat="1" ht="135.75" customHeight="1" x14ac:dyDescent="0.25">
      <c r="A14" s="34" t="s">
        <v>17</v>
      </c>
      <c r="B14" s="34" t="s">
        <v>71</v>
      </c>
      <c r="C14" s="34" t="s">
        <v>4</v>
      </c>
      <c r="D14" s="34" t="s">
        <v>72</v>
      </c>
      <c r="E14" s="34" t="s">
        <v>592</v>
      </c>
      <c r="F14" s="35" t="s">
        <v>627</v>
      </c>
      <c r="G14" s="34" t="s">
        <v>34</v>
      </c>
      <c r="H14" s="34">
        <f t="shared" si="0"/>
        <v>1</v>
      </c>
      <c r="I14" s="125" t="s">
        <v>628</v>
      </c>
      <c r="J14" s="210"/>
      <c r="K14" s="46" t="s">
        <v>649</v>
      </c>
      <c r="L14" s="29"/>
      <c r="M14" s="29"/>
      <c r="N14" s="29"/>
      <c r="O14" s="29"/>
      <c r="P14" s="29"/>
      <c r="Q14" s="29"/>
      <c r="R14" s="29"/>
      <c r="S14" s="29"/>
      <c r="T14" s="90"/>
    </row>
    <row r="15" spans="1:20" s="86" customFormat="1" ht="129" customHeight="1" x14ac:dyDescent="0.25">
      <c r="A15" s="34" t="s">
        <v>17</v>
      </c>
      <c r="B15" s="34" t="s">
        <v>71</v>
      </c>
      <c r="C15" s="34" t="s">
        <v>4</v>
      </c>
      <c r="D15" s="34" t="s">
        <v>72</v>
      </c>
      <c r="E15" s="34" t="s">
        <v>593</v>
      </c>
      <c r="F15" s="35" t="s">
        <v>629</v>
      </c>
      <c r="G15" s="34" t="s">
        <v>172</v>
      </c>
      <c r="H15" s="34">
        <f t="shared" si="0"/>
        <v>1</v>
      </c>
      <c r="I15" s="90"/>
      <c r="J15" s="210"/>
      <c r="K15" s="46" t="s">
        <v>650</v>
      </c>
      <c r="L15" s="29"/>
      <c r="M15" s="29"/>
      <c r="N15" s="29"/>
      <c r="O15" s="29"/>
      <c r="P15" s="29"/>
      <c r="Q15" s="29"/>
      <c r="R15" s="29"/>
      <c r="S15" s="29"/>
      <c r="T15" s="90"/>
    </row>
    <row r="16" spans="1:20" s="86" customFormat="1" ht="123" customHeight="1" x14ac:dyDescent="0.25">
      <c r="A16" s="34" t="s">
        <v>17</v>
      </c>
      <c r="B16" s="34" t="s">
        <v>71</v>
      </c>
      <c r="C16" s="34" t="s">
        <v>4</v>
      </c>
      <c r="D16" s="34" t="s">
        <v>72</v>
      </c>
      <c r="E16" s="34" t="s">
        <v>594</v>
      </c>
      <c r="F16" s="88" t="s">
        <v>198</v>
      </c>
      <c r="G16" s="34" t="s">
        <v>172</v>
      </c>
      <c r="H16" s="34">
        <f t="shared" si="0"/>
        <v>1</v>
      </c>
      <c r="I16" s="90"/>
      <c r="J16" s="210"/>
      <c r="K16" s="119" t="s">
        <v>651</v>
      </c>
      <c r="L16" s="29"/>
      <c r="M16" s="29"/>
      <c r="N16" s="29"/>
      <c r="O16" s="29"/>
      <c r="P16" s="29"/>
      <c r="Q16" s="29"/>
      <c r="R16" s="29"/>
      <c r="S16" s="29"/>
      <c r="T16" s="90"/>
    </row>
    <row r="17" spans="1:20" s="86" customFormat="1" ht="109.8" customHeight="1" x14ac:dyDescent="0.25">
      <c r="A17" s="202" t="s">
        <v>17</v>
      </c>
      <c r="B17" s="202" t="s">
        <v>71</v>
      </c>
      <c r="C17" s="202" t="s">
        <v>4</v>
      </c>
      <c r="D17" s="202" t="s">
        <v>72</v>
      </c>
      <c r="E17" s="202" t="s">
        <v>595</v>
      </c>
      <c r="F17" s="88" t="s">
        <v>199</v>
      </c>
      <c r="G17" s="34" t="s">
        <v>172</v>
      </c>
      <c r="H17" s="34">
        <f t="shared" si="0"/>
        <v>1</v>
      </c>
      <c r="I17" s="90"/>
      <c r="J17" s="210"/>
      <c r="K17" s="46" t="s">
        <v>652</v>
      </c>
      <c r="L17" s="29"/>
      <c r="M17" s="29"/>
      <c r="N17" s="29"/>
      <c r="O17" s="29"/>
      <c r="P17" s="29"/>
      <c r="Q17" s="29"/>
      <c r="R17" s="29"/>
      <c r="S17" s="29"/>
      <c r="T17" s="90"/>
    </row>
    <row r="18" spans="1:20" s="86" customFormat="1" ht="124.8" customHeight="1" x14ac:dyDescent="0.25">
      <c r="A18" s="203"/>
      <c r="B18" s="203"/>
      <c r="C18" s="203"/>
      <c r="D18" s="203"/>
      <c r="E18" s="203"/>
      <c r="F18" s="35" t="s">
        <v>200</v>
      </c>
      <c r="G18" s="34" t="s">
        <v>172</v>
      </c>
      <c r="H18" s="34">
        <f t="shared" si="0"/>
        <v>1</v>
      </c>
      <c r="I18" s="90"/>
      <c r="J18" s="210"/>
      <c r="K18" s="46" t="s">
        <v>650</v>
      </c>
      <c r="L18" s="29"/>
      <c r="M18" s="29"/>
      <c r="N18" s="29"/>
      <c r="O18" s="29"/>
      <c r="P18" s="29"/>
      <c r="Q18" s="29"/>
      <c r="R18" s="29"/>
      <c r="S18" s="29"/>
      <c r="T18" s="90"/>
    </row>
    <row r="19" spans="1:20" s="86" customFormat="1" ht="174" customHeight="1" x14ac:dyDescent="0.25">
      <c r="A19" s="202" t="s">
        <v>17</v>
      </c>
      <c r="B19" s="202" t="s">
        <v>71</v>
      </c>
      <c r="C19" s="202" t="s">
        <v>4</v>
      </c>
      <c r="D19" s="202" t="s">
        <v>72</v>
      </c>
      <c r="E19" s="202" t="s">
        <v>596</v>
      </c>
      <c r="F19" s="35" t="s">
        <v>631</v>
      </c>
      <c r="G19" s="34" t="s">
        <v>34</v>
      </c>
      <c r="H19" s="34">
        <f t="shared" si="0"/>
        <v>1</v>
      </c>
      <c r="I19" s="126" t="s">
        <v>632</v>
      </c>
      <c r="J19" s="210"/>
      <c r="K19" s="46" t="s">
        <v>648</v>
      </c>
      <c r="L19" s="29"/>
      <c r="M19" s="29"/>
      <c r="N19" s="29"/>
      <c r="O19" s="29"/>
      <c r="P19" s="29"/>
      <c r="Q19" s="29"/>
      <c r="R19" s="29"/>
      <c r="S19" s="29"/>
      <c r="T19" s="90"/>
    </row>
    <row r="20" spans="1:20" s="86" customFormat="1" ht="156.6" customHeight="1" x14ac:dyDescent="0.25">
      <c r="A20" s="203"/>
      <c r="B20" s="203"/>
      <c r="C20" s="203"/>
      <c r="D20" s="203"/>
      <c r="E20" s="203"/>
      <c r="F20" s="35" t="s">
        <v>633</v>
      </c>
      <c r="G20" s="34" t="s">
        <v>172</v>
      </c>
      <c r="H20" s="34">
        <f t="shared" si="0"/>
        <v>1</v>
      </c>
      <c r="I20" s="126" t="s">
        <v>634</v>
      </c>
      <c r="J20" s="210"/>
      <c r="K20" s="46" t="s">
        <v>653</v>
      </c>
      <c r="L20" s="29"/>
      <c r="M20" s="29"/>
      <c r="N20" s="29"/>
      <c r="O20" s="29"/>
      <c r="P20" s="29"/>
      <c r="Q20" s="29"/>
      <c r="R20" s="29"/>
      <c r="S20" s="29"/>
      <c r="T20" s="90"/>
    </row>
    <row r="21" spans="1:20" s="86" customFormat="1" ht="134.4" customHeight="1" x14ac:dyDescent="0.25">
      <c r="A21" s="34" t="s">
        <v>17</v>
      </c>
      <c r="B21" s="34" t="s">
        <v>71</v>
      </c>
      <c r="C21" s="34" t="s">
        <v>4</v>
      </c>
      <c r="D21" s="34" t="s">
        <v>72</v>
      </c>
      <c r="E21" s="34" t="s">
        <v>597</v>
      </c>
      <c r="F21" s="35" t="s">
        <v>635</v>
      </c>
      <c r="G21" s="34" t="s">
        <v>172</v>
      </c>
      <c r="H21" s="34">
        <f t="shared" si="0"/>
        <v>1</v>
      </c>
      <c r="I21" s="126" t="s">
        <v>636</v>
      </c>
      <c r="J21" s="210"/>
      <c r="K21" s="46" t="s">
        <v>648</v>
      </c>
      <c r="L21" s="29"/>
      <c r="M21" s="29"/>
      <c r="N21" s="29"/>
      <c r="O21" s="29"/>
      <c r="P21" s="29"/>
      <c r="Q21" s="29"/>
      <c r="R21" s="29"/>
      <c r="S21" s="29"/>
      <c r="T21" s="90"/>
    </row>
    <row r="22" spans="1:20" s="86" customFormat="1" ht="120.6" customHeight="1" x14ac:dyDescent="0.25">
      <c r="A22" s="34" t="s">
        <v>17</v>
      </c>
      <c r="B22" s="34" t="s">
        <v>71</v>
      </c>
      <c r="C22" s="34" t="s">
        <v>4</v>
      </c>
      <c r="D22" s="34" t="s">
        <v>72</v>
      </c>
      <c r="E22" s="34" t="s">
        <v>598</v>
      </c>
      <c r="F22" s="35" t="s">
        <v>201</v>
      </c>
      <c r="G22" s="34" t="s">
        <v>172</v>
      </c>
      <c r="H22" s="34">
        <f t="shared" si="0"/>
        <v>1</v>
      </c>
      <c r="I22" s="126" t="s">
        <v>637</v>
      </c>
      <c r="J22" s="210"/>
      <c r="K22" s="46" t="s">
        <v>654</v>
      </c>
      <c r="L22" s="29"/>
      <c r="M22" s="29"/>
      <c r="N22" s="29"/>
      <c r="O22" s="29"/>
      <c r="P22" s="29"/>
      <c r="Q22" s="29"/>
      <c r="R22" s="29"/>
      <c r="S22" s="29"/>
      <c r="T22" s="90"/>
    </row>
    <row r="23" spans="1:20" s="86" customFormat="1" ht="126" customHeight="1" x14ac:dyDescent="0.25">
      <c r="A23" s="202" t="s">
        <v>17</v>
      </c>
      <c r="B23" s="202" t="s">
        <v>71</v>
      </c>
      <c r="C23" s="202" t="s">
        <v>4</v>
      </c>
      <c r="D23" s="202" t="s">
        <v>72</v>
      </c>
      <c r="E23" s="202" t="s">
        <v>599</v>
      </c>
      <c r="F23" s="88" t="s">
        <v>638</v>
      </c>
      <c r="G23" s="34" t="s">
        <v>34</v>
      </c>
      <c r="H23" s="34">
        <f t="shared" si="0"/>
        <v>1</v>
      </c>
      <c r="I23" s="90"/>
      <c r="J23" s="210"/>
      <c r="K23" s="46" t="s">
        <v>648</v>
      </c>
      <c r="L23" s="29"/>
      <c r="M23" s="29"/>
      <c r="N23" s="29"/>
      <c r="O23" s="29"/>
      <c r="P23" s="29"/>
      <c r="Q23" s="29"/>
      <c r="R23" s="29"/>
      <c r="S23" s="29"/>
      <c r="T23" s="90"/>
    </row>
    <row r="24" spans="1:20" s="86" customFormat="1" ht="125.4" customHeight="1" x14ac:dyDescent="0.25">
      <c r="A24" s="203"/>
      <c r="B24" s="203"/>
      <c r="C24" s="203"/>
      <c r="D24" s="203"/>
      <c r="E24" s="203"/>
      <c r="F24" s="35" t="s">
        <v>202</v>
      </c>
      <c r="G24" s="34" t="s">
        <v>172</v>
      </c>
      <c r="H24" s="34">
        <f t="shared" si="0"/>
        <v>1</v>
      </c>
      <c r="I24" s="126" t="s">
        <v>639</v>
      </c>
      <c r="J24" s="210"/>
      <c r="K24" s="46" t="s">
        <v>650</v>
      </c>
      <c r="L24" s="29"/>
      <c r="M24" s="29"/>
      <c r="N24" s="29"/>
      <c r="O24" s="29"/>
      <c r="P24" s="29"/>
      <c r="Q24" s="29"/>
      <c r="R24" s="29"/>
      <c r="S24" s="29"/>
      <c r="T24" s="90"/>
    </row>
    <row r="25" spans="1:20" s="86" customFormat="1" ht="130.19999999999999" customHeight="1" x14ac:dyDescent="0.25">
      <c r="A25" s="34" t="s">
        <v>17</v>
      </c>
      <c r="B25" s="34" t="s">
        <v>71</v>
      </c>
      <c r="C25" s="34" t="s">
        <v>4</v>
      </c>
      <c r="D25" s="34" t="s">
        <v>72</v>
      </c>
      <c r="E25" s="34" t="s">
        <v>600</v>
      </c>
      <c r="F25" s="35" t="s">
        <v>640</v>
      </c>
      <c r="G25" s="34" t="s">
        <v>172</v>
      </c>
      <c r="H25" s="34">
        <f t="shared" si="0"/>
        <v>1</v>
      </c>
      <c r="I25" s="90"/>
      <c r="J25" s="210"/>
      <c r="K25" s="46" t="s">
        <v>655</v>
      </c>
      <c r="L25" s="29"/>
      <c r="M25" s="29"/>
      <c r="N25" s="29"/>
      <c r="O25" s="29"/>
      <c r="P25" s="29"/>
      <c r="Q25" s="29"/>
      <c r="R25" s="29"/>
      <c r="S25" s="29"/>
      <c r="T25" s="90"/>
    </row>
    <row r="26" spans="1:20" s="86" customFormat="1" ht="130.19999999999999" customHeight="1" x14ac:dyDescent="0.25">
      <c r="A26" s="34" t="s">
        <v>17</v>
      </c>
      <c r="B26" s="34" t="s">
        <v>71</v>
      </c>
      <c r="C26" s="34" t="s">
        <v>4</v>
      </c>
      <c r="D26" s="34" t="s">
        <v>72</v>
      </c>
      <c r="E26" s="34" t="s">
        <v>601</v>
      </c>
      <c r="F26" s="35" t="s">
        <v>79</v>
      </c>
      <c r="G26" s="34" t="s">
        <v>34</v>
      </c>
      <c r="H26" s="34">
        <f t="shared" si="0"/>
        <v>1</v>
      </c>
      <c r="I26" s="126" t="s">
        <v>641</v>
      </c>
      <c r="J26" s="210"/>
      <c r="K26" s="46" t="s">
        <v>655</v>
      </c>
      <c r="L26" s="29"/>
      <c r="M26" s="29"/>
      <c r="N26" s="29"/>
      <c r="O26" s="29"/>
      <c r="P26" s="29"/>
      <c r="Q26" s="29"/>
      <c r="R26" s="29"/>
      <c r="S26" s="29"/>
      <c r="T26" s="90"/>
    </row>
    <row r="27" spans="1:20" s="86" customFormat="1" ht="126.6" customHeight="1" x14ac:dyDescent="0.25">
      <c r="A27" s="34" t="s">
        <v>17</v>
      </c>
      <c r="B27" s="34" t="s">
        <v>71</v>
      </c>
      <c r="C27" s="34" t="s">
        <v>4</v>
      </c>
      <c r="D27" s="34" t="s">
        <v>72</v>
      </c>
      <c r="E27" s="34" t="s">
        <v>602</v>
      </c>
      <c r="F27" s="35" t="s">
        <v>74</v>
      </c>
      <c r="G27" s="34" t="s">
        <v>172</v>
      </c>
      <c r="H27" s="34">
        <f t="shared" si="0"/>
        <v>1</v>
      </c>
      <c r="I27" s="126" t="s">
        <v>642</v>
      </c>
      <c r="J27" s="211"/>
      <c r="K27" s="46" t="s">
        <v>652</v>
      </c>
      <c r="L27" s="29"/>
      <c r="M27" s="29"/>
      <c r="N27" s="29"/>
      <c r="O27" s="29"/>
      <c r="P27" s="29"/>
      <c r="Q27" s="29"/>
      <c r="R27" s="29"/>
      <c r="S27" s="29"/>
      <c r="T27" s="90"/>
    </row>
    <row r="28" spans="1:20" s="43" customFormat="1" ht="126" customHeight="1" x14ac:dyDescent="0.25">
      <c r="A28" s="219" t="s">
        <v>17</v>
      </c>
      <c r="B28" s="219" t="s">
        <v>71</v>
      </c>
      <c r="C28" s="219" t="s">
        <v>14</v>
      </c>
      <c r="D28" s="219" t="s">
        <v>26</v>
      </c>
      <c r="E28" s="219" t="s">
        <v>603</v>
      </c>
      <c r="F28" s="41" t="s">
        <v>164</v>
      </c>
      <c r="G28" s="34" t="s">
        <v>34</v>
      </c>
      <c r="H28" s="34">
        <f t="shared" si="0"/>
        <v>1</v>
      </c>
      <c r="I28" s="103" t="s">
        <v>643</v>
      </c>
      <c r="J28" s="199" t="s">
        <v>587</v>
      </c>
      <c r="K28" s="103" t="s">
        <v>656</v>
      </c>
    </row>
    <row r="29" spans="1:20" ht="135.6" customHeight="1" x14ac:dyDescent="0.25">
      <c r="A29" s="221"/>
      <c r="B29" s="221"/>
      <c r="C29" s="221"/>
      <c r="D29" s="221"/>
      <c r="E29" s="221"/>
      <c r="F29" s="41" t="s">
        <v>657</v>
      </c>
      <c r="G29" s="34" t="s">
        <v>172</v>
      </c>
      <c r="H29" s="34">
        <f t="shared" si="0"/>
        <v>1</v>
      </c>
      <c r="I29" s="46" t="s">
        <v>165</v>
      </c>
      <c r="J29" s="200"/>
      <c r="K29" s="46" t="s">
        <v>656</v>
      </c>
    </row>
    <row r="30" spans="1:20" ht="124.8" customHeight="1" x14ac:dyDescent="0.25">
      <c r="A30" s="34" t="s">
        <v>17</v>
      </c>
      <c r="B30" s="34" t="s">
        <v>71</v>
      </c>
      <c r="C30" s="34" t="s">
        <v>14</v>
      </c>
      <c r="D30" s="34" t="s">
        <v>26</v>
      </c>
      <c r="E30" s="34" t="s">
        <v>604</v>
      </c>
      <c r="F30" s="40" t="s">
        <v>659</v>
      </c>
      <c r="G30" s="34" t="s">
        <v>34</v>
      </c>
      <c r="H30" s="34">
        <f t="shared" si="0"/>
        <v>1</v>
      </c>
      <c r="I30" s="46" t="s">
        <v>658</v>
      </c>
      <c r="J30" s="200"/>
      <c r="K30" s="46" t="s">
        <v>656</v>
      </c>
    </row>
    <row r="31" spans="1:20" ht="129.6" customHeight="1" x14ac:dyDescent="0.25">
      <c r="A31" s="34" t="s">
        <v>17</v>
      </c>
      <c r="B31" s="34" t="s">
        <v>71</v>
      </c>
      <c r="C31" s="34" t="s">
        <v>14</v>
      </c>
      <c r="D31" s="34" t="s">
        <v>26</v>
      </c>
      <c r="E31" s="34" t="s">
        <v>605</v>
      </c>
      <c r="F31" s="35" t="s">
        <v>203</v>
      </c>
      <c r="G31" s="34" t="s">
        <v>172</v>
      </c>
      <c r="H31" s="34">
        <f t="shared" si="0"/>
        <v>1</v>
      </c>
      <c r="I31" s="46" t="s">
        <v>661</v>
      </c>
      <c r="J31" s="200"/>
      <c r="K31" s="46" t="s">
        <v>660</v>
      </c>
    </row>
    <row r="32" spans="1:20" ht="134.4" customHeight="1" x14ac:dyDescent="0.25">
      <c r="A32" s="34" t="s">
        <v>17</v>
      </c>
      <c r="B32" s="34" t="s">
        <v>71</v>
      </c>
      <c r="C32" s="34" t="s">
        <v>14</v>
      </c>
      <c r="D32" s="34" t="s">
        <v>26</v>
      </c>
      <c r="E32" s="39" t="s">
        <v>606</v>
      </c>
      <c r="F32" s="40" t="s">
        <v>80</v>
      </c>
      <c r="G32" s="34" t="s">
        <v>34</v>
      </c>
      <c r="H32" s="34">
        <f t="shared" si="0"/>
        <v>1</v>
      </c>
      <c r="I32" s="86"/>
      <c r="J32" s="200"/>
      <c r="K32" s="46" t="s">
        <v>662</v>
      </c>
    </row>
    <row r="33" spans="1:11" ht="132" customHeight="1" x14ac:dyDescent="0.25">
      <c r="A33" s="34" t="s">
        <v>17</v>
      </c>
      <c r="B33" s="34" t="s">
        <v>71</v>
      </c>
      <c r="C33" s="34" t="s">
        <v>14</v>
      </c>
      <c r="D33" s="34" t="s">
        <v>26</v>
      </c>
      <c r="E33" s="39" t="s">
        <v>607</v>
      </c>
      <c r="F33" s="103" t="s">
        <v>204</v>
      </c>
      <c r="G33" s="34" t="s">
        <v>34</v>
      </c>
      <c r="H33" s="34">
        <f t="shared" si="0"/>
        <v>1</v>
      </c>
      <c r="I33" s="86"/>
      <c r="J33" s="200"/>
      <c r="K33" s="46" t="s">
        <v>664</v>
      </c>
    </row>
    <row r="34" spans="1:11" ht="124.2" customHeight="1" x14ac:dyDescent="0.25">
      <c r="A34" s="38" t="s">
        <v>17</v>
      </c>
      <c r="B34" s="38" t="s">
        <v>71</v>
      </c>
      <c r="C34" s="38" t="s">
        <v>14</v>
      </c>
      <c r="D34" s="38" t="s">
        <v>26</v>
      </c>
      <c r="E34" s="45" t="s">
        <v>622</v>
      </c>
      <c r="F34" s="71" t="s">
        <v>205</v>
      </c>
      <c r="G34" s="34" t="s">
        <v>172</v>
      </c>
      <c r="H34" s="34">
        <f t="shared" si="0"/>
        <v>1</v>
      </c>
      <c r="I34" s="99" t="s">
        <v>663</v>
      </c>
      <c r="J34" s="200"/>
      <c r="K34" s="99" t="s">
        <v>665</v>
      </c>
    </row>
    <row r="35" spans="1:11" ht="130.19999999999999" customHeight="1" x14ac:dyDescent="0.25">
      <c r="A35" s="34" t="s">
        <v>75</v>
      </c>
      <c r="B35" s="34" t="s">
        <v>71</v>
      </c>
      <c r="C35" s="34" t="s">
        <v>22</v>
      </c>
      <c r="D35" s="34" t="s">
        <v>76</v>
      </c>
      <c r="E35" s="47" t="s">
        <v>683</v>
      </c>
      <c r="F35" s="35" t="s">
        <v>206</v>
      </c>
      <c r="G35" s="34" t="s">
        <v>34</v>
      </c>
      <c r="H35" s="34">
        <f t="shared" si="0"/>
        <v>1</v>
      </c>
      <c r="I35" s="46" t="s">
        <v>666</v>
      </c>
      <c r="J35" s="227" t="s">
        <v>588</v>
      </c>
      <c r="K35" s="44" t="s">
        <v>855</v>
      </c>
    </row>
    <row r="36" spans="1:11" ht="87.6" customHeight="1" x14ac:dyDescent="0.25">
      <c r="A36" s="34" t="s">
        <v>75</v>
      </c>
      <c r="B36" s="34" t="s">
        <v>71</v>
      </c>
      <c r="C36" s="34" t="s">
        <v>22</v>
      </c>
      <c r="D36" s="34" t="s">
        <v>76</v>
      </c>
      <c r="E36" s="47" t="s">
        <v>608</v>
      </c>
      <c r="F36" s="35" t="s">
        <v>212</v>
      </c>
      <c r="G36" s="34" t="s">
        <v>172</v>
      </c>
      <c r="H36" s="34">
        <f t="shared" si="0"/>
        <v>1</v>
      </c>
      <c r="I36" s="44" t="s">
        <v>667</v>
      </c>
      <c r="J36" s="227"/>
      <c r="K36" s="44" t="s">
        <v>630</v>
      </c>
    </row>
    <row r="37" spans="1:11" ht="51.6" customHeight="1" x14ac:dyDescent="0.25">
      <c r="A37" s="34" t="s">
        <v>75</v>
      </c>
      <c r="B37" s="34" t="s">
        <v>71</v>
      </c>
      <c r="C37" s="34" t="s">
        <v>22</v>
      </c>
      <c r="D37" s="34" t="s">
        <v>76</v>
      </c>
      <c r="E37" s="34" t="s">
        <v>609</v>
      </c>
      <c r="F37" s="88" t="s">
        <v>81</v>
      </c>
      <c r="G37" s="34" t="s">
        <v>172</v>
      </c>
      <c r="H37" s="34">
        <f t="shared" si="0"/>
        <v>1</v>
      </c>
      <c r="I37" s="46" t="s">
        <v>166</v>
      </c>
      <c r="J37" s="227"/>
      <c r="K37" s="44" t="s">
        <v>630</v>
      </c>
    </row>
    <row r="38" spans="1:11" ht="51.6" customHeight="1" x14ac:dyDescent="0.25">
      <c r="A38" s="34" t="s">
        <v>75</v>
      </c>
      <c r="B38" s="34" t="s">
        <v>71</v>
      </c>
      <c r="C38" s="34" t="s">
        <v>22</v>
      </c>
      <c r="D38" s="34" t="s">
        <v>76</v>
      </c>
      <c r="E38" s="34" t="s">
        <v>610</v>
      </c>
      <c r="F38" s="40" t="s">
        <v>82</v>
      </c>
      <c r="G38" s="34" t="s">
        <v>34</v>
      </c>
      <c r="H38" s="34">
        <f t="shared" si="0"/>
        <v>1</v>
      </c>
      <c r="I38" s="46" t="s">
        <v>167</v>
      </c>
      <c r="J38" s="227"/>
      <c r="K38" s="44" t="s">
        <v>630</v>
      </c>
    </row>
    <row r="39" spans="1:11" ht="51.6" customHeight="1" x14ac:dyDescent="0.25">
      <c r="A39" s="34" t="s">
        <v>75</v>
      </c>
      <c r="B39" s="34" t="s">
        <v>71</v>
      </c>
      <c r="C39" s="34" t="s">
        <v>22</v>
      </c>
      <c r="D39" s="34" t="s">
        <v>76</v>
      </c>
      <c r="E39" s="34" t="s">
        <v>611</v>
      </c>
      <c r="F39" s="68" t="s">
        <v>213</v>
      </c>
      <c r="G39" s="34" t="s">
        <v>34</v>
      </c>
      <c r="H39" s="34">
        <f t="shared" si="0"/>
        <v>1</v>
      </c>
      <c r="I39" s="44" t="s">
        <v>168</v>
      </c>
      <c r="J39" s="227"/>
      <c r="K39" s="44" t="s">
        <v>630</v>
      </c>
    </row>
    <row r="40" spans="1:11" ht="51.6" customHeight="1" x14ac:dyDescent="0.25">
      <c r="A40" s="202" t="s">
        <v>75</v>
      </c>
      <c r="B40" s="202" t="s">
        <v>71</v>
      </c>
      <c r="C40" s="202" t="s">
        <v>22</v>
      </c>
      <c r="D40" s="202" t="s">
        <v>76</v>
      </c>
      <c r="E40" s="202" t="s">
        <v>612</v>
      </c>
      <c r="F40" s="88" t="s">
        <v>668</v>
      </c>
      <c r="G40" s="34" t="s">
        <v>172</v>
      </c>
      <c r="H40" s="34">
        <f t="shared" si="0"/>
        <v>1</v>
      </c>
      <c r="I40" s="46" t="s">
        <v>669</v>
      </c>
      <c r="J40" s="227"/>
      <c r="K40" s="44" t="s">
        <v>630</v>
      </c>
    </row>
    <row r="41" spans="1:11" ht="51.6" customHeight="1" x14ac:dyDescent="0.25">
      <c r="A41" s="203"/>
      <c r="B41" s="203"/>
      <c r="C41" s="203"/>
      <c r="D41" s="203"/>
      <c r="E41" s="203"/>
      <c r="F41" s="88" t="s">
        <v>207</v>
      </c>
      <c r="G41" s="34" t="s">
        <v>172</v>
      </c>
      <c r="H41" s="34">
        <f t="shared" si="0"/>
        <v>1</v>
      </c>
      <c r="I41" s="89" t="s">
        <v>670</v>
      </c>
      <c r="J41" s="227"/>
      <c r="K41" s="44" t="s">
        <v>630</v>
      </c>
    </row>
    <row r="42" spans="1:11" ht="51.6" customHeight="1" x14ac:dyDescent="0.25">
      <c r="A42" s="34" t="s">
        <v>75</v>
      </c>
      <c r="B42" s="34" t="s">
        <v>71</v>
      </c>
      <c r="C42" s="34" t="s">
        <v>22</v>
      </c>
      <c r="D42" s="34" t="s">
        <v>76</v>
      </c>
      <c r="E42" s="34" t="s">
        <v>613</v>
      </c>
      <c r="F42" s="35" t="s">
        <v>672</v>
      </c>
      <c r="G42" s="34" t="s">
        <v>34</v>
      </c>
      <c r="H42" s="34">
        <f t="shared" si="0"/>
        <v>1</v>
      </c>
      <c r="I42" s="127" t="s">
        <v>214</v>
      </c>
      <c r="J42" s="227"/>
      <c r="K42" s="44" t="s">
        <v>630</v>
      </c>
    </row>
    <row r="43" spans="1:11" ht="51.6" customHeight="1" x14ac:dyDescent="0.25">
      <c r="A43" s="34" t="s">
        <v>75</v>
      </c>
      <c r="B43" s="34" t="s">
        <v>71</v>
      </c>
      <c r="C43" s="34" t="s">
        <v>22</v>
      </c>
      <c r="D43" s="34" t="s">
        <v>76</v>
      </c>
      <c r="E43" s="47" t="s">
        <v>614</v>
      </c>
      <c r="F43" s="35" t="s">
        <v>673</v>
      </c>
      <c r="G43" s="34" t="s">
        <v>172</v>
      </c>
      <c r="H43" s="34">
        <f t="shared" si="0"/>
        <v>1</v>
      </c>
      <c r="I43" s="89" t="s">
        <v>671</v>
      </c>
      <c r="J43" s="227"/>
      <c r="K43" s="44" t="s">
        <v>630</v>
      </c>
    </row>
    <row r="44" spans="1:11" ht="51.6" customHeight="1" x14ac:dyDescent="0.25">
      <c r="A44" s="34" t="s">
        <v>75</v>
      </c>
      <c r="B44" s="34" t="s">
        <v>71</v>
      </c>
      <c r="C44" s="34" t="s">
        <v>22</v>
      </c>
      <c r="D44" s="34" t="s">
        <v>76</v>
      </c>
      <c r="E44" s="34" t="s">
        <v>615</v>
      </c>
      <c r="F44" s="44" t="s">
        <v>208</v>
      </c>
      <c r="G44" s="34" t="s">
        <v>172</v>
      </c>
      <c r="H44" s="34">
        <f t="shared" si="0"/>
        <v>1</v>
      </c>
      <c r="I44" s="89" t="s">
        <v>674</v>
      </c>
      <c r="J44" s="227"/>
      <c r="K44" s="44" t="s">
        <v>630</v>
      </c>
    </row>
    <row r="45" spans="1:11" ht="81.599999999999994" customHeight="1" x14ac:dyDescent="0.25">
      <c r="A45" s="34" t="s">
        <v>75</v>
      </c>
      <c r="B45" s="34" t="s">
        <v>71</v>
      </c>
      <c r="C45" s="34" t="s">
        <v>22</v>
      </c>
      <c r="D45" s="34" t="s">
        <v>76</v>
      </c>
      <c r="E45" s="34" t="s">
        <v>616</v>
      </c>
      <c r="F45" s="35" t="s">
        <v>209</v>
      </c>
      <c r="G45" s="34" t="s">
        <v>34</v>
      </c>
      <c r="H45" s="34">
        <f t="shared" si="0"/>
        <v>1</v>
      </c>
      <c r="I45" s="86"/>
      <c r="J45" s="227"/>
      <c r="K45" s="44" t="s">
        <v>676</v>
      </c>
    </row>
    <row r="46" spans="1:11" ht="116.4" customHeight="1" x14ac:dyDescent="0.25">
      <c r="A46" s="34" t="s">
        <v>75</v>
      </c>
      <c r="B46" s="34" t="s">
        <v>71</v>
      </c>
      <c r="C46" s="34" t="s">
        <v>17</v>
      </c>
      <c r="D46" s="47" t="s">
        <v>215</v>
      </c>
      <c r="E46" s="34" t="s">
        <v>617</v>
      </c>
      <c r="F46" s="35" t="s">
        <v>681</v>
      </c>
      <c r="G46" s="34" t="s">
        <v>34</v>
      </c>
      <c r="H46" s="34">
        <f t="shared" si="0"/>
        <v>1</v>
      </c>
      <c r="I46" s="44" t="s">
        <v>678</v>
      </c>
      <c r="J46" s="224"/>
      <c r="K46" s="46" t="s">
        <v>677</v>
      </c>
    </row>
    <row r="47" spans="1:11" ht="117" customHeight="1" x14ac:dyDescent="0.25">
      <c r="A47" s="34" t="s">
        <v>75</v>
      </c>
      <c r="B47" s="34" t="s">
        <v>71</v>
      </c>
      <c r="C47" s="34" t="s">
        <v>17</v>
      </c>
      <c r="D47" s="47" t="s">
        <v>215</v>
      </c>
      <c r="E47" s="34" t="s">
        <v>618</v>
      </c>
      <c r="F47" s="68" t="s">
        <v>680</v>
      </c>
      <c r="G47" s="34" t="s">
        <v>172</v>
      </c>
      <c r="H47" s="34">
        <f t="shared" si="0"/>
        <v>1</v>
      </c>
      <c r="I47" s="127" t="s">
        <v>169</v>
      </c>
      <c r="J47" s="225"/>
      <c r="K47" s="116" t="s">
        <v>677</v>
      </c>
    </row>
    <row r="48" spans="1:11" ht="105" customHeight="1" x14ac:dyDescent="0.25">
      <c r="A48" s="202" t="s">
        <v>75</v>
      </c>
      <c r="B48" s="202" t="s">
        <v>71</v>
      </c>
      <c r="C48" s="202" t="s">
        <v>17</v>
      </c>
      <c r="D48" s="207" t="s">
        <v>215</v>
      </c>
      <c r="E48" s="202" t="s">
        <v>619</v>
      </c>
      <c r="F48" s="88" t="s">
        <v>210</v>
      </c>
      <c r="G48" s="34" t="s">
        <v>34</v>
      </c>
      <c r="H48" s="34">
        <f t="shared" si="0"/>
        <v>1</v>
      </c>
      <c r="I48" s="44" t="s">
        <v>679</v>
      </c>
      <c r="J48" s="225"/>
      <c r="K48" s="116" t="s">
        <v>677</v>
      </c>
    </row>
    <row r="49" spans="1:11" ht="85.2" customHeight="1" x14ac:dyDescent="0.25">
      <c r="A49" s="203"/>
      <c r="B49" s="203"/>
      <c r="C49" s="203"/>
      <c r="D49" s="213"/>
      <c r="E49" s="203"/>
      <c r="F49" s="35" t="s">
        <v>682</v>
      </c>
      <c r="G49" s="34" t="s">
        <v>34</v>
      </c>
      <c r="H49" s="34">
        <f t="shared" si="0"/>
        <v>1</v>
      </c>
      <c r="I49" s="86"/>
      <c r="J49" s="225"/>
      <c r="K49" s="116" t="s">
        <v>677</v>
      </c>
    </row>
    <row r="50" spans="1:11" ht="112.95" customHeight="1" x14ac:dyDescent="0.25">
      <c r="A50" s="34" t="s">
        <v>75</v>
      </c>
      <c r="B50" s="34" t="s">
        <v>71</v>
      </c>
      <c r="C50" s="34" t="s">
        <v>17</v>
      </c>
      <c r="D50" s="47" t="s">
        <v>215</v>
      </c>
      <c r="E50" s="34" t="s">
        <v>620</v>
      </c>
      <c r="F50" s="88" t="s">
        <v>211</v>
      </c>
      <c r="G50" s="34" t="s">
        <v>34</v>
      </c>
      <c r="H50" s="34">
        <f t="shared" si="0"/>
        <v>1</v>
      </c>
      <c r="I50" s="86"/>
      <c r="J50" s="225"/>
      <c r="K50" s="116" t="s">
        <v>677</v>
      </c>
    </row>
    <row r="51" spans="1:11" ht="76.8" customHeight="1" x14ac:dyDescent="0.25">
      <c r="A51" s="34" t="s">
        <v>75</v>
      </c>
      <c r="B51" s="34" t="s">
        <v>71</v>
      </c>
      <c r="C51" s="34" t="s">
        <v>17</v>
      </c>
      <c r="D51" s="47" t="s">
        <v>215</v>
      </c>
      <c r="E51" s="34" t="s">
        <v>621</v>
      </c>
      <c r="F51" s="35" t="s">
        <v>83</v>
      </c>
      <c r="G51" s="34" t="s">
        <v>172</v>
      </c>
      <c r="H51" s="34">
        <f t="shared" si="0"/>
        <v>1</v>
      </c>
      <c r="I51" s="44" t="s">
        <v>170</v>
      </c>
      <c r="J51" s="226"/>
      <c r="K51" s="116" t="s">
        <v>677</v>
      </c>
    </row>
    <row r="52" spans="1:11" ht="25.8" customHeight="1" x14ac:dyDescent="0.25">
      <c r="A52" s="93"/>
      <c r="B52" s="93"/>
      <c r="C52" s="93"/>
      <c r="D52" s="93"/>
      <c r="E52" s="93"/>
      <c r="F52" s="93"/>
      <c r="G52" s="94" t="s">
        <v>831</v>
      </c>
      <c r="H52" s="74">
        <f>SUM(H8:H51)</f>
        <v>44</v>
      </c>
      <c r="I52" s="120"/>
      <c r="J52" s="128"/>
      <c r="K52" s="129"/>
    </row>
    <row r="53" spans="1:11" x14ac:dyDescent="0.25">
      <c r="A53" s="59"/>
      <c r="B53" s="59"/>
      <c r="C53" s="59"/>
      <c r="D53" s="59"/>
      <c r="E53" s="59"/>
      <c r="K53" s="29"/>
    </row>
    <row r="54" spans="1:11" x14ac:dyDescent="0.25">
      <c r="A54" s="59"/>
      <c r="B54" s="59"/>
      <c r="C54" s="59"/>
      <c r="D54" s="59"/>
      <c r="E54" s="59"/>
      <c r="K54" s="29"/>
    </row>
    <row r="55" spans="1:11" x14ac:dyDescent="0.25">
      <c r="A55" s="59"/>
      <c r="B55" s="59"/>
      <c r="C55" s="59"/>
      <c r="D55" s="59"/>
      <c r="E55" s="59"/>
      <c r="K55" s="29"/>
    </row>
    <row r="56" spans="1:11" x14ac:dyDescent="0.25">
      <c r="A56" s="59"/>
      <c r="B56" s="59"/>
      <c r="C56" s="59"/>
      <c r="D56" s="59"/>
      <c r="E56" s="59"/>
      <c r="K56" s="29"/>
    </row>
    <row r="57" spans="1:11" x14ac:dyDescent="0.25">
      <c r="A57" s="59"/>
      <c r="B57" s="59"/>
      <c r="C57" s="59"/>
      <c r="D57" s="59"/>
      <c r="E57" s="59"/>
      <c r="K57" s="29"/>
    </row>
    <row r="58" spans="1:11" x14ac:dyDescent="0.25">
      <c r="A58" s="59"/>
      <c r="B58" s="59"/>
      <c r="C58" s="59"/>
      <c r="D58" s="59"/>
      <c r="E58" s="59"/>
      <c r="K58" s="29"/>
    </row>
    <row r="59" spans="1:11" x14ac:dyDescent="0.25">
      <c r="A59" s="59"/>
      <c r="B59" s="59"/>
      <c r="C59" s="59"/>
      <c r="D59" s="59"/>
      <c r="E59" s="59"/>
      <c r="K59" s="29"/>
    </row>
    <row r="60" spans="1:11" x14ac:dyDescent="0.25">
      <c r="A60" s="59"/>
      <c r="B60" s="59"/>
      <c r="C60" s="59"/>
      <c r="D60" s="59"/>
      <c r="E60" s="59"/>
      <c r="K60" s="29"/>
    </row>
    <row r="61" spans="1:11" x14ac:dyDescent="0.25">
      <c r="A61" s="59"/>
      <c r="B61" s="59"/>
      <c r="C61" s="59"/>
      <c r="D61" s="59"/>
      <c r="E61" s="59"/>
      <c r="K61" s="29"/>
    </row>
    <row r="62" spans="1:11" x14ac:dyDescent="0.25">
      <c r="A62" s="59"/>
      <c r="B62" s="59"/>
      <c r="C62" s="59"/>
      <c r="D62" s="59"/>
      <c r="E62" s="59"/>
      <c r="K62" s="29"/>
    </row>
    <row r="63" spans="1:11" x14ac:dyDescent="0.25">
      <c r="A63" s="59"/>
      <c r="B63" s="59"/>
      <c r="C63" s="59"/>
      <c r="D63" s="59"/>
      <c r="E63" s="59"/>
      <c r="K63" s="29"/>
    </row>
    <row r="64" spans="1:11" x14ac:dyDescent="0.25">
      <c r="A64" s="59"/>
      <c r="B64" s="59"/>
      <c r="C64" s="59"/>
      <c r="D64" s="59"/>
      <c r="E64" s="59"/>
      <c r="K64" s="29"/>
    </row>
    <row r="65" spans="1:11" x14ac:dyDescent="0.25">
      <c r="A65" s="59"/>
      <c r="B65" s="59"/>
      <c r="C65" s="59"/>
      <c r="D65" s="59"/>
      <c r="E65" s="59"/>
      <c r="K65" s="29"/>
    </row>
    <row r="66" spans="1:11" x14ac:dyDescent="0.25">
      <c r="A66" s="59"/>
      <c r="B66" s="59"/>
      <c r="C66" s="59"/>
      <c r="D66" s="59"/>
      <c r="E66" s="59"/>
      <c r="K66" s="29"/>
    </row>
    <row r="67" spans="1:11" x14ac:dyDescent="0.25">
      <c r="A67" s="59"/>
      <c r="B67" s="59"/>
      <c r="C67" s="59"/>
      <c r="D67" s="59"/>
      <c r="E67" s="59"/>
      <c r="K67" s="29"/>
    </row>
    <row r="68" spans="1:11" x14ac:dyDescent="0.25">
      <c r="A68" s="59"/>
      <c r="B68" s="59"/>
      <c r="C68" s="59"/>
      <c r="D68" s="59"/>
      <c r="E68" s="59"/>
      <c r="K68" s="29"/>
    </row>
    <row r="69" spans="1:11" x14ac:dyDescent="0.25">
      <c r="A69" s="59"/>
      <c r="B69" s="59"/>
      <c r="C69" s="59"/>
      <c r="D69" s="59"/>
      <c r="E69" s="59"/>
      <c r="K69" s="29"/>
    </row>
    <row r="70" spans="1:11" x14ac:dyDescent="0.25">
      <c r="A70" s="59"/>
      <c r="B70" s="59"/>
      <c r="C70" s="59"/>
      <c r="D70" s="59"/>
      <c r="E70" s="59"/>
      <c r="K70" s="29"/>
    </row>
    <row r="71" spans="1:11" x14ac:dyDescent="0.25">
      <c r="A71" s="59"/>
      <c r="B71" s="59"/>
      <c r="C71" s="59"/>
      <c r="D71" s="59"/>
      <c r="E71" s="59"/>
      <c r="K71" s="29"/>
    </row>
    <row r="72" spans="1:11" x14ac:dyDescent="0.25">
      <c r="A72" s="59"/>
      <c r="B72" s="59"/>
      <c r="C72" s="59"/>
      <c r="D72" s="59"/>
      <c r="E72" s="59"/>
      <c r="K72" s="29"/>
    </row>
    <row r="73" spans="1:11" x14ac:dyDescent="0.25">
      <c r="A73" s="59"/>
      <c r="B73" s="59"/>
      <c r="C73" s="59"/>
      <c r="D73" s="59"/>
      <c r="E73" s="59"/>
      <c r="K73" s="29"/>
    </row>
    <row r="74" spans="1:11" x14ac:dyDescent="0.25">
      <c r="A74" s="59"/>
      <c r="B74" s="59"/>
      <c r="C74" s="59"/>
      <c r="D74" s="59"/>
      <c r="E74" s="59"/>
      <c r="K74" s="29"/>
    </row>
    <row r="75" spans="1:11" x14ac:dyDescent="0.25">
      <c r="A75" s="59"/>
      <c r="B75" s="59"/>
      <c r="C75" s="59"/>
      <c r="D75" s="59"/>
      <c r="E75" s="59"/>
      <c r="K75" s="29"/>
    </row>
    <row r="76" spans="1:11" x14ac:dyDescent="0.25">
      <c r="A76" s="59"/>
      <c r="B76" s="59"/>
      <c r="C76" s="59"/>
      <c r="D76" s="59"/>
      <c r="E76" s="59"/>
      <c r="K76" s="29"/>
    </row>
    <row r="77" spans="1:11" x14ac:dyDescent="0.25">
      <c r="A77" s="59"/>
      <c r="B77" s="59"/>
      <c r="C77" s="59"/>
      <c r="D77" s="59"/>
      <c r="E77" s="59"/>
      <c r="K77" s="29"/>
    </row>
    <row r="78" spans="1:11" x14ac:dyDescent="0.25">
      <c r="A78" s="59"/>
      <c r="B78" s="59"/>
      <c r="C78" s="59"/>
      <c r="D78" s="59"/>
      <c r="E78" s="59"/>
      <c r="K78" s="29"/>
    </row>
    <row r="79" spans="1:11" x14ac:dyDescent="0.25">
      <c r="A79" s="59"/>
      <c r="B79" s="59"/>
      <c r="C79" s="59"/>
      <c r="D79" s="59"/>
      <c r="E79" s="59"/>
      <c r="K79" s="29"/>
    </row>
    <row r="80" spans="1:11" x14ac:dyDescent="0.25">
      <c r="A80" s="59"/>
      <c r="B80" s="59"/>
      <c r="C80" s="59"/>
      <c r="D80" s="59"/>
      <c r="E80" s="59"/>
      <c r="K80" s="29"/>
    </row>
    <row r="81" spans="1:11" x14ac:dyDescent="0.25">
      <c r="A81" s="59"/>
      <c r="B81" s="59"/>
      <c r="C81" s="59"/>
      <c r="D81" s="59"/>
      <c r="E81" s="59"/>
      <c r="K81" s="29"/>
    </row>
    <row r="82" spans="1:11" x14ac:dyDescent="0.25">
      <c r="A82" s="59"/>
      <c r="B82" s="59"/>
      <c r="C82" s="59"/>
      <c r="D82" s="59"/>
      <c r="E82" s="59"/>
      <c r="K82" s="29"/>
    </row>
    <row r="83" spans="1:11" x14ac:dyDescent="0.25">
      <c r="A83" s="59"/>
      <c r="B83" s="59"/>
      <c r="C83" s="59"/>
      <c r="D83" s="59"/>
      <c r="E83" s="59"/>
      <c r="K83" s="29"/>
    </row>
    <row r="84" spans="1:11" x14ac:dyDescent="0.25">
      <c r="A84" s="59"/>
      <c r="B84" s="59"/>
      <c r="C84" s="59"/>
      <c r="D84" s="59"/>
      <c r="E84" s="59"/>
      <c r="K84" s="29"/>
    </row>
    <row r="85" spans="1:11" x14ac:dyDescent="0.25">
      <c r="A85" s="59"/>
      <c r="B85" s="59"/>
      <c r="C85" s="59"/>
      <c r="D85" s="59"/>
      <c r="E85" s="59"/>
      <c r="K85" s="29"/>
    </row>
    <row r="86" spans="1:11" x14ac:dyDescent="0.25">
      <c r="A86" s="59"/>
      <c r="B86" s="59"/>
      <c r="C86" s="59"/>
      <c r="D86" s="59"/>
      <c r="E86" s="59"/>
      <c r="K86" s="29"/>
    </row>
    <row r="87" spans="1:11" x14ac:dyDescent="0.25">
      <c r="A87" s="59"/>
      <c r="B87" s="59"/>
      <c r="C87" s="59"/>
      <c r="D87" s="59"/>
      <c r="E87" s="59"/>
      <c r="K87" s="29"/>
    </row>
    <row r="88" spans="1:11" x14ac:dyDescent="0.25">
      <c r="A88" s="59"/>
      <c r="B88" s="59"/>
      <c r="C88" s="59"/>
      <c r="D88" s="59"/>
      <c r="E88" s="59"/>
      <c r="K88" s="29"/>
    </row>
    <row r="89" spans="1:11" x14ac:dyDescent="0.25">
      <c r="A89" s="59"/>
      <c r="B89" s="59"/>
      <c r="C89" s="59"/>
      <c r="D89" s="59"/>
      <c r="E89" s="59"/>
      <c r="K89" s="29"/>
    </row>
    <row r="90" spans="1:11" x14ac:dyDescent="0.25">
      <c r="A90" s="59"/>
      <c r="B90" s="59"/>
      <c r="C90" s="59"/>
      <c r="D90" s="59"/>
      <c r="E90" s="59"/>
      <c r="K90" s="29"/>
    </row>
    <row r="91" spans="1:11" x14ac:dyDescent="0.25">
      <c r="A91" s="59"/>
      <c r="B91" s="59"/>
      <c r="C91" s="59"/>
      <c r="D91" s="59"/>
      <c r="E91" s="59"/>
      <c r="K91" s="29"/>
    </row>
    <row r="92" spans="1:11" x14ac:dyDescent="0.25">
      <c r="A92" s="59"/>
      <c r="B92" s="59"/>
      <c r="C92" s="59"/>
      <c r="D92" s="59"/>
      <c r="E92" s="59"/>
      <c r="K92" s="29"/>
    </row>
    <row r="93" spans="1:11" x14ac:dyDescent="0.25">
      <c r="A93" s="59"/>
      <c r="B93" s="59"/>
      <c r="C93" s="59"/>
      <c r="D93" s="59"/>
      <c r="E93" s="59"/>
      <c r="K93" s="29"/>
    </row>
    <row r="94" spans="1:11" x14ac:dyDescent="0.25">
      <c r="A94" s="59"/>
      <c r="B94" s="59"/>
      <c r="C94" s="59"/>
      <c r="D94" s="59"/>
      <c r="E94" s="59"/>
      <c r="K94" s="29"/>
    </row>
    <row r="95" spans="1:11" x14ac:dyDescent="0.25">
      <c r="A95" s="59"/>
      <c r="B95" s="59"/>
      <c r="C95" s="59"/>
      <c r="D95" s="59"/>
      <c r="E95" s="59"/>
      <c r="K95" s="29"/>
    </row>
    <row r="96" spans="1:11" x14ac:dyDescent="0.25">
      <c r="A96" s="59"/>
      <c r="B96" s="59"/>
      <c r="C96" s="59"/>
      <c r="D96" s="59"/>
      <c r="E96" s="59"/>
      <c r="K96" s="29"/>
    </row>
    <row r="97" spans="1:11" x14ac:dyDescent="0.25">
      <c r="A97" s="59"/>
      <c r="B97" s="59"/>
      <c r="C97" s="59"/>
      <c r="D97" s="59"/>
      <c r="E97" s="59"/>
      <c r="K97" s="29"/>
    </row>
    <row r="98" spans="1:11" x14ac:dyDescent="0.25">
      <c r="A98" s="59"/>
      <c r="B98" s="59"/>
      <c r="C98" s="59"/>
      <c r="D98" s="59"/>
      <c r="E98" s="59"/>
      <c r="K98" s="130"/>
    </row>
    <row r="99" spans="1:11" x14ac:dyDescent="0.25">
      <c r="A99" s="59"/>
      <c r="B99" s="59"/>
      <c r="C99" s="59"/>
      <c r="D99" s="59"/>
      <c r="E99" s="59"/>
    </row>
    <row r="100" spans="1:11" x14ac:dyDescent="0.25">
      <c r="A100" s="59"/>
      <c r="B100" s="59"/>
      <c r="C100" s="59"/>
      <c r="D100" s="59"/>
      <c r="E100" s="59"/>
    </row>
    <row r="101" spans="1:11" x14ac:dyDescent="0.25">
      <c r="A101" s="59"/>
      <c r="B101" s="59"/>
      <c r="C101" s="59"/>
      <c r="D101" s="59"/>
      <c r="E101" s="59"/>
    </row>
    <row r="102" spans="1:11" x14ac:dyDescent="0.25">
      <c r="A102" s="59"/>
      <c r="B102" s="59"/>
      <c r="C102" s="59"/>
      <c r="D102" s="59"/>
      <c r="E102" s="59"/>
    </row>
    <row r="103" spans="1:11" x14ac:dyDescent="0.25">
      <c r="A103" s="59"/>
      <c r="B103" s="59"/>
      <c r="C103" s="59"/>
      <c r="D103" s="59"/>
      <c r="E103" s="59"/>
    </row>
    <row r="104" spans="1:11" x14ac:dyDescent="0.25">
      <c r="A104" s="59"/>
      <c r="B104" s="59"/>
      <c r="C104" s="59"/>
      <c r="D104" s="59"/>
      <c r="E104" s="59"/>
    </row>
    <row r="105" spans="1:11" x14ac:dyDescent="0.25">
      <c r="A105" s="59"/>
      <c r="B105" s="59"/>
      <c r="C105" s="59"/>
      <c r="D105" s="59"/>
      <c r="E105" s="59"/>
    </row>
    <row r="106" spans="1:11" x14ac:dyDescent="0.25">
      <c r="A106" s="59"/>
      <c r="B106" s="59"/>
      <c r="C106" s="59"/>
      <c r="D106" s="59"/>
      <c r="E106" s="59"/>
    </row>
    <row r="107" spans="1:11" x14ac:dyDescent="0.25">
      <c r="A107" s="59"/>
      <c r="B107" s="59"/>
      <c r="C107" s="59"/>
      <c r="D107" s="59"/>
      <c r="E107" s="59"/>
    </row>
    <row r="108" spans="1:11" x14ac:dyDescent="0.25">
      <c r="A108" s="59"/>
      <c r="B108" s="59"/>
      <c r="C108" s="59"/>
      <c r="D108" s="59"/>
      <c r="E108" s="59"/>
    </row>
    <row r="109" spans="1:11" x14ac:dyDescent="0.25">
      <c r="A109" s="59"/>
      <c r="B109" s="59"/>
      <c r="C109" s="59"/>
      <c r="D109" s="59"/>
      <c r="E109" s="59"/>
    </row>
    <row r="110" spans="1:11" x14ac:dyDescent="0.25">
      <c r="A110" s="59"/>
      <c r="B110" s="59"/>
      <c r="C110" s="59"/>
      <c r="D110" s="59"/>
      <c r="E110" s="59"/>
    </row>
    <row r="111" spans="1:11" x14ac:dyDescent="0.25">
      <c r="A111" s="59"/>
      <c r="B111" s="59"/>
      <c r="C111" s="59"/>
      <c r="D111" s="59"/>
      <c r="E111" s="59"/>
    </row>
    <row r="112" spans="1:11" x14ac:dyDescent="0.25">
      <c r="A112" s="59"/>
      <c r="B112" s="59"/>
      <c r="C112" s="59"/>
      <c r="D112" s="59"/>
      <c r="E112" s="59"/>
    </row>
    <row r="113" spans="1:5" x14ac:dyDescent="0.25">
      <c r="A113" s="59"/>
      <c r="B113" s="59"/>
      <c r="C113" s="59"/>
      <c r="D113" s="59"/>
      <c r="E113" s="59"/>
    </row>
    <row r="114" spans="1:5" x14ac:dyDescent="0.25">
      <c r="A114" s="59"/>
      <c r="B114" s="59"/>
      <c r="C114" s="59"/>
      <c r="D114" s="59"/>
      <c r="E114" s="59"/>
    </row>
    <row r="115" spans="1:5" x14ac:dyDescent="0.25">
      <c r="A115" s="59"/>
      <c r="B115" s="59"/>
      <c r="C115" s="59"/>
      <c r="D115" s="59"/>
      <c r="E115" s="59"/>
    </row>
    <row r="116" spans="1:5" x14ac:dyDescent="0.25">
      <c r="A116" s="59"/>
      <c r="B116" s="59"/>
      <c r="C116" s="59"/>
      <c r="D116" s="59"/>
      <c r="E116" s="59"/>
    </row>
    <row r="117" spans="1:5" x14ac:dyDescent="0.25">
      <c r="A117" s="59"/>
      <c r="B117" s="59"/>
      <c r="C117" s="59"/>
      <c r="D117" s="59"/>
      <c r="E117" s="59"/>
    </row>
    <row r="118" spans="1:5" x14ac:dyDescent="0.25">
      <c r="A118" s="59"/>
      <c r="B118" s="59"/>
      <c r="C118" s="59"/>
      <c r="D118" s="59"/>
      <c r="E118" s="59"/>
    </row>
    <row r="119" spans="1:5" x14ac:dyDescent="0.25">
      <c r="A119" s="59"/>
      <c r="B119" s="59"/>
      <c r="C119" s="59"/>
      <c r="D119" s="59"/>
      <c r="E119" s="59"/>
    </row>
    <row r="120" spans="1:5" x14ac:dyDescent="0.25">
      <c r="A120" s="59"/>
      <c r="B120" s="59"/>
      <c r="C120" s="59"/>
      <c r="D120" s="59"/>
      <c r="E120" s="59"/>
    </row>
    <row r="121" spans="1:5" x14ac:dyDescent="0.25">
      <c r="A121" s="59"/>
      <c r="B121" s="59"/>
      <c r="C121" s="59"/>
      <c r="D121" s="59"/>
      <c r="E121" s="59"/>
    </row>
    <row r="122" spans="1:5" x14ac:dyDescent="0.25">
      <c r="A122" s="59"/>
      <c r="B122" s="59"/>
      <c r="C122" s="59"/>
      <c r="D122" s="59"/>
      <c r="E122" s="59"/>
    </row>
    <row r="123" spans="1:5" x14ac:dyDescent="0.25">
      <c r="A123" s="59"/>
      <c r="B123" s="59"/>
      <c r="C123" s="59"/>
      <c r="D123" s="59"/>
      <c r="E123" s="59"/>
    </row>
    <row r="124" spans="1:5" x14ac:dyDescent="0.25">
      <c r="A124" s="59"/>
      <c r="B124" s="59"/>
      <c r="C124" s="59"/>
      <c r="D124" s="59"/>
      <c r="E124" s="59"/>
    </row>
    <row r="125" spans="1:5" x14ac:dyDescent="0.25">
      <c r="A125" s="59"/>
      <c r="B125" s="59"/>
      <c r="C125" s="59"/>
      <c r="D125" s="59"/>
      <c r="E125" s="59"/>
    </row>
    <row r="126" spans="1:5" x14ac:dyDescent="0.25">
      <c r="A126" s="59"/>
      <c r="B126" s="59"/>
      <c r="C126" s="59"/>
      <c r="D126" s="59"/>
      <c r="E126" s="59"/>
    </row>
    <row r="127" spans="1:5" x14ac:dyDescent="0.25">
      <c r="A127" s="59"/>
      <c r="B127" s="59"/>
      <c r="C127" s="59"/>
      <c r="D127" s="59"/>
      <c r="E127" s="59"/>
    </row>
    <row r="128" spans="1:5" x14ac:dyDescent="0.25">
      <c r="A128" s="59"/>
      <c r="B128" s="59"/>
      <c r="C128" s="59"/>
      <c r="D128" s="59"/>
      <c r="E128" s="59"/>
    </row>
    <row r="129" spans="1:5" x14ac:dyDescent="0.25">
      <c r="A129" s="59"/>
      <c r="B129" s="59"/>
      <c r="C129" s="59"/>
      <c r="D129" s="59"/>
      <c r="E129" s="59"/>
    </row>
    <row r="130" spans="1:5" x14ac:dyDescent="0.25">
      <c r="A130" s="59"/>
      <c r="B130" s="59"/>
      <c r="C130" s="59"/>
      <c r="D130" s="59"/>
      <c r="E130" s="59"/>
    </row>
    <row r="131" spans="1:5" x14ac:dyDescent="0.25">
      <c r="A131" s="59"/>
      <c r="B131" s="59"/>
      <c r="C131" s="59"/>
      <c r="D131" s="59"/>
      <c r="E131" s="59"/>
    </row>
    <row r="132" spans="1:5" x14ac:dyDescent="0.25">
      <c r="A132" s="59"/>
      <c r="B132" s="59"/>
      <c r="C132" s="59"/>
      <c r="D132" s="59"/>
      <c r="E132" s="59"/>
    </row>
    <row r="133" spans="1:5" x14ac:dyDescent="0.25">
      <c r="A133" s="59"/>
      <c r="B133" s="59"/>
      <c r="C133" s="59"/>
      <c r="D133" s="59"/>
      <c r="E133" s="59"/>
    </row>
    <row r="134" spans="1:5" x14ac:dyDescent="0.25">
      <c r="A134" s="59"/>
      <c r="B134" s="59"/>
      <c r="C134" s="59"/>
      <c r="D134" s="59"/>
      <c r="E134" s="59"/>
    </row>
    <row r="135" spans="1:5" x14ac:dyDescent="0.25">
      <c r="A135" s="59"/>
      <c r="B135" s="59"/>
      <c r="C135" s="59"/>
      <c r="D135" s="59"/>
      <c r="E135" s="59"/>
    </row>
    <row r="136" spans="1:5" x14ac:dyDescent="0.25">
      <c r="A136" s="59"/>
      <c r="B136" s="59"/>
      <c r="C136" s="59"/>
      <c r="D136" s="59"/>
      <c r="E136" s="59"/>
    </row>
    <row r="137" spans="1:5" x14ac:dyDescent="0.25">
      <c r="A137" s="59"/>
      <c r="B137" s="59"/>
      <c r="C137" s="59"/>
      <c r="D137" s="59"/>
      <c r="E137" s="59"/>
    </row>
    <row r="138" spans="1:5" x14ac:dyDescent="0.25">
      <c r="A138" s="59"/>
      <c r="B138" s="59"/>
      <c r="C138" s="59"/>
      <c r="D138" s="59"/>
      <c r="E138" s="59"/>
    </row>
    <row r="139" spans="1:5" x14ac:dyDescent="0.25">
      <c r="A139" s="59"/>
      <c r="B139" s="59"/>
      <c r="C139" s="59"/>
      <c r="D139" s="59"/>
      <c r="E139" s="59"/>
    </row>
    <row r="140" spans="1:5" x14ac:dyDescent="0.25">
      <c r="A140" s="59"/>
      <c r="B140" s="59"/>
      <c r="C140" s="59"/>
      <c r="D140" s="59"/>
      <c r="E140" s="59"/>
    </row>
    <row r="141" spans="1:5" x14ac:dyDescent="0.25">
      <c r="A141" s="59"/>
      <c r="B141" s="59"/>
      <c r="C141" s="59"/>
      <c r="D141" s="59"/>
      <c r="E141" s="59"/>
    </row>
    <row r="142" spans="1:5" x14ac:dyDescent="0.25">
      <c r="A142" s="59"/>
      <c r="B142" s="59"/>
      <c r="C142" s="59"/>
      <c r="D142" s="59"/>
      <c r="E142" s="59"/>
    </row>
    <row r="143" spans="1:5" x14ac:dyDescent="0.25">
      <c r="A143" s="59"/>
      <c r="B143" s="59"/>
      <c r="C143" s="59"/>
      <c r="D143" s="59"/>
      <c r="E143" s="59"/>
    </row>
    <row r="144" spans="1:5" x14ac:dyDescent="0.25">
      <c r="A144" s="59"/>
      <c r="B144" s="59"/>
      <c r="C144" s="59"/>
      <c r="D144" s="59"/>
      <c r="E144" s="59"/>
    </row>
    <row r="145" spans="1:5" x14ac:dyDescent="0.25">
      <c r="A145" s="59"/>
      <c r="B145" s="59"/>
      <c r="C145" s="59"/>
      <c r="D145" s="59"/>
      <c r="E145" s="59"/>
    </row>
    <row r="146" spans="1:5" x14ac:dyDescent="0.25">
      <c r="A146" s="59"/>
      <c r="B146" s="59"/>
      <c r="C146" s="59"/>
      <c r="D146" s="59"/>
      <c r="E146" s="59"/>
    </row>
    <row r="147" spans="1:5" x14ac:dyDescent="0.25">
      <c r="A147" s="59"/>
      <c r="B147" s="59"/>
      <c r="C147" s="59"/>
      <c r="D147" s="59"/>
      <c r="E147" s="59"/>
    </row>
    <row r="148" spans="1:5" x14ac:dyDescent="0.25">
      <c r="A148" s="59"/>
      <c r="B148" s="59"/>
      <c r="C148" s="59"/>
      <c r="D148" s="59"/>
      <c r="E148" s="59"/>
    </row>
    <row r="149" spans="1:5" x14ac:dyDescent="0.25">
      <c r="A149" s="59"/>
      <c r="B149" s="59"/>
      <c r="C149" s="59"/>
      <c r="D149" s="59"/>
      <c r="E149" s="59"/>
    </row>
    <row r="150" spans="1:5" x14ac:dyDescent="0.25">
      <c r="A150" s="59"/>
      <c r="B150" s="59"/>
      <c r="C150" s="59"/>
      <c r="D150" s="59"/>
      <c r="E150" s="59"/>
    </row>
    <row r="151" spans="1:5" x14ac:dyDescent="0.25">
      <c r="A151" s="59"/>
      <c r="B151" s="59"/>
      <c r="C151" s="59"/>
      <c r="D151" s="59"/>
      <c r="E151" s="59"/>
    </row>
    <row r="152" spans="1:5" x14ac:dyDescent="0.25">
      <c r="A152" s="59"/>
      <c r="B152" s="59"/>
      <c r="C152" s="59"/>
      <c r="D152" s="59"/>
      <c r="E152" s="59"/>
    </row>
    <row r="153" spans="1:5" x14ac:dyDescent="0.25">
      <c r="A153" s="59"/>
      <c r="B153" s="59"/>
      <c r="C153" s="59"/>
      <c r="D153" s="59"/>
      <c r="E153" s="59"/>
    </row>
    <row r="154" spans="1:5" x14ac:dyDescent="0.25">
      <c r="A154" s="59"/>
      <c r="B154" s="59"/>
      <c r="C154" s="59"/>
      <c r="D154" s="59"/>
      <c r="E154" s="59"/>
    </row>
    <row r="155" spans="1:5" x14ac:dyDescent="0.25">
      <c r="A155" s="59"/>
      <c r="B155" s="59"/>
      <c r="C155" s="59"/>
      <c r="D155" s="59"/>
      <c r="E155" s="59"/>
    </row>
    <row r="156" spans="1:5" x14ac:dyDescent="0.25">
      <c r="A156" s="59"/>
      <c r="B156" s="59"/>
      <c r="C156" s="59"/>
      <c r="D156" s="59"/>
      <c r="E156" s="59"/>
    </row>
    <row r="157" spans="1:5" x14ac:dyDescent="0.25">
      <c r="A157" s="59"/>
      <c r="B157" s="59"/>
      <c r="C157" s="59"/>
      <c r="D157" s="59"/>
      <c r="E157" s="59"/>
    </row>
    <row r="158" spans="1:5" x14ac:dyDescent="0.25">
      <c r="A158" s="59"/>
      <c r="B158" s="59"/>
      <c r="C158" s="59"/>
      <c r="D158" s="59"/>
      <c r="E158" s="59"/>
    </row>
    <row r="159" spans="1:5" x14ac:dyDescent="0.25">
      <c r="A159" s="59"/>
      <c r="B159" s="59"/>
      <c r="C159" s="59"/>
      <c r="D159" s="59"/>
      <c r="E159" s="59"/>
    </row>
    <row r="160" spans="1:5" x14ac:dyDescent="0.25">
      <c r="A160" s="59"/>
      <c r="B160" s="59"/>
      <c r="C160" s="59"/>
      <c r="D160" s="59"/>
      <c r="E160" s="59"/>
    </row>
    <row r="161" spans="1:5" x14ac:dyDescent="0.25">
      <c r="A161" s="59"/>
      <c r="B161" s="59"/>
      <c r="C161" s="59"/>
      <c r="D161" s="59"/>
      <c r="E161" s="59"/>
    </row>
    <row r="162" spans="1:5" x14ac:dyDescent="0.25">
      <c r="A162" s="59"/>
      <c r="B162" s="59"/>
      <c r="C162" s="59"/>
      <c r="D162" s="59"/>
      <c r="E162" s="59"/>
    </row>
    <row r="163" spans="1:5" x14ac:dyDescent="0.25">
      <c r="A163" s="59"/>
      <c r="B163" s="59"/>
      <c r="C163" s="59"/>
      <c r="D163" s="59"/>
      <c r="E163" s="59"/>
    </row>
    <row r="164" spans="1:5" x14ac:dyDescent="0.25">
      <c r="A164" s="59"/>
      <c r="B164" s="59"/>
      <c r="C164" s="59"/>
      <c r="D164" s="59"/>
      <c r="E164" s="59"/>
    </row>
    <row r="165" spans="1:5" x14ac:dyDescent="0.25">
      <c r="A165" s="59"/>
      <c r="B165" s="59"/>
      <c r="C165" s="59"/>
      <c r="D165" s="59"/>
      <c r="E165" s="59"/>
    </row>
    <row r="166" spans="1:5" x14ac:dyDescent="0.25">
      <c r="A166" s="59"/>
      <c r="B166" s="59"/>
      <c r="C166" s="59"/>
      <c r="D166" s="59"/>
      <c r="E166" s="59"/>
    </row>
    <row r="167" spans="1:5" x14ac:dyDescent="0.25">
      <c r="A167" s="59"/>
      <c r="B167" s="59"/>
      <c r="C167" s="59"/>
      <c r="D167" s="59"/>
      <c r="E167" s="59"/>
    </row>
    <row r="168" spans="1:5" x14ac:dyDescent="0.25">
      <c r="A168" s="59"/>
      <c r="B168" s="59"/>
      <c r="C168" s="59"/>
      <c r="D168" s="59"/>
      <c r="E168" s="59"/>
    </row>
    <row r="169" spans="1:5" x14ac:dyDescent="0.25">
      <c r="A169" s="59"/>
      <c r="B169" s="59"/>
      <c r="C169" s="59"/>
      <c r="D169" s="59"/>
      <c r="E169" s="59"/>
    </row>
    <row r="170" spans="1:5" x14ac:dyDescent="0.25">
      <c r="A170" s="59"/>
      <c r="B170" s="59"/>
      <c r="C170" s="59"/>
      <c r="D170" s="59"/>
      <c r="E170" s="59"/>
    </row>
    <row r="171" spans="1:5" x14ac:dyDescent="0.25">
      <c r="A171" s="59"/>
      <c r="B171" s="59"/>
      <c r="C171" s="59"/>
      <c r="D171" s="59"/>
      <c r="E171" s="59"/>
    </row>
    <row r="172" spans="1:5" x14ac:dyDescent="0.25">
      <c r="A172" s="59"/>
      <c r="B172" s="59"/>
      <c r="C172" s="59"/>
      <c r="D172" s="59"/>
      <c r="E172" s="59"/>
    </row>
    <row r="173" spans="1:5" x14ac:dyDescent="0.25">
      <c r="A173" s="59"/>
      <c r="B173" s="59"/>
      <c r="C173" s="59"/>
      <c r="D173" s="59"/>
      <c r="E173" s="59"/>
    </row>
    <row r="174" spans="1:5" x14ac:dyDescent="0.25">
      <c r="A174" s="59"/>
      <c r="B174" s="59"/>
      <c r="C174" s="59"/>
      <c r="D174" s="59"/>
      <c r="E174" s="59"/>
    </row>
    <row r="175" spans="1:5" x14ac:dyDescent="0.25">
      <c r="A175" s="59"/>
      <c r="B175" s="59"/>
      <c r="C175" s="59"/>
      <c r="D175" s="59"/>
      <c r="E175" s="59"/>
    </row>
    <row r="176" spans="1:5" x14ac:dyDescent="0.25">
      <c r="A176" s="59"/>
      <c r="B176" s="59"/>
      <c r="C176" s="59"/>
      <c r="D176" s="59"/>
      <c r="E176" s="59"/>
    </row>
    <row r="177" spans="1:5" x14ac:dyDescent="0.25">
      <c r="A177" s="59"/>
      <c r="B177" s="59"/>
      <c r="C177" s="59"/>
      <c r="D177" s="59"/>
      <c r="E177" s="59"/>
    </row>
    <row r="178" spans="1:5" x14ac:dyDescent="0.25">
      <c r="A178" s="59"/>
      <c r="B178" s="59"/>
      <c r="C178" s="59"/>
      <c r="D178" s="59"/>
      <c r="E178" s="59"/>
    </row>
    <row r="179" spans="1:5" x14ac:dyDescent="0.25">
      <c r="A179" s="59"/>
      <c r="B179" s="59"/>
      <c r="C179" s="59"/>
      <c r="D179" s="59"/>
      <c r="E179" s="59"/>
    </row>
    <row r="180" spans="1:5" x14ac:dyDescent="0.25">
      <c r="A180" s="59"/>
      <c r="B180" s="59"/>
      <c r="C180" s="59"/>
      <c r="D180" s="59"/>
      <c r="E180" s="59"/>
    </row>
    <row r="181" spans="1:5" x14ac:dyDescent="0.25">
      <c r="A181" s="59"/>
      <c r="B181" s="59"/>
      <c r="C181" s="59"/>
      <c r="D181" s="59"/>
      <c r="E181" s="59"/>
    </row>
    <row r="182" spans="1:5" x14ac:dyDescent="0.25">
      <c r="A182" s="59"/>
      <c r="B182" s="59"/>
      <c r="C182" s="59"/>
      <c r="D182" s="59"/>
      <c r="E182" s="59"/>
    </row>
    <row r="183" spans="1:5" x14ac:dyDescent="0.25">
      <c r="A183" s="59"/>
      <c r="B183" s="59"/>
      <c r="C183" s="59"/>
      <c r="D183" s="59"/>
      <c r="E183" s="59"/>
    </row>
    <row r="184" spans="1:5" x14ac:dyDescent="0.25">
      <c r="A184" s="59"/>
      <c r="B184" s="59"/>
      <c r="C184" s="59"/>
      <c r="D184" s="59"/>
      <c r="E184" s="59"/>
    </row>
    <row r="185" spans="1:5" x14ac:dyDescent="0.25">
      <c r="A185" s="59"/>
      <c r="B185" s="59"/>
      <c r="C185" s="59"/>
      <c r="D185" s="59"/>
      <c r="E185" s="59"/>
    </row>
    <row r="186" spans="1:5" x14ac:dyDescent="0.25">
      <c r="A186" s="59"/>
      <c r="B186" s="59"/>
      <c r="C186" s="59"/>
      <c r="D186" s="59"/>
      <c r="E186" s="59"/>
    </row>
    <row r="187" spans="1:5" x14ac:dyDescent="0.25">
      <c r="A187" s="59"/>
      <c r="B187" s="59"/>
      <c r="C187" s="59"/>
      <c r="D187" s="59"/>
      <c r="E187" s="59"/>
    </row>
    <row r="188" spans="1:5" x14ac:dyDescent="0.25">
      <c r="A188" s="59"/>
      <c r="B188" s="59"/>
      <c r="C188" s="59"/>
      <c r="D188" s="59"/>
      <c r="E188" s="59"/>
    </row>
    <row r="189" spans="1:5" x14ac:dyDescent="0.25">
      <c r="A189" s="59"/>
      <c r="B189" s="59"/>
      <c r="C189" s="59"/>
      <c r="D189" s="59"/>
      <c r="E189" s="59"/>
    </row>
    <row r="190" spans="1:5" x14ac:dyDescent="0.25">
      <c r="A190" s="59"/>
      <c r="B190" s="59"/>
      <c r="C190" s="59"/>
      <c r="D190" s="59"/>
      <c r="E190" s="59"/>
    </row>
    <row r="191" spans="1:5" x14ac:dyDescent="0.25">
      <c r="A191" s="59"/>
      <c r="B191" s="59"/>
      <c r="C191" s="59"/>
      <c r="D191" s="59"/>
      <c r="E191" s="59"/>
    </row>
    <row r="192" spans="1:5" x14ac:dyDescent="0.25">
      <c r="A192" s="59"/>
      <c r="B192" s="59"/>
      <c r="C192" s="59"/>
      <c r="D192" s="59"/>
      <c r="E192" s="59"/>
    </row>
    <row r="193" spans="1:5" x14ac:dyDescent="0.25">
      <c r="A193" s="59"/>
      <c r="B193" s="59"/>
      <c r="C193" s="59"/>
      <c r="D193" s="59"/>
      <c r="E193" s="59"/>
    </row>
    <row r="194" spans="1:5" x14ac:dyDescent="0.25">
      <c r="A194" s="59"/>
      <c r="B194" s="59"/>
      <c r="C194" s="59"/>
      <c r="D194" s="59"/>
      <c r="E194" s="59"/>
    </row>
    <row r="195" spans="1:5" x14ac:dyDescent="0.25">
      <c r="A195" s="59"/>
      <c r="B195" s="59"/>
      <c r="C195" s="59"/>
      <c r="D195" s="59"/>
      <c r="E195" s="59"/>
    </row>
    <row r="196" spans="1:5" x14ac:dyDescent="0.25">
      <c r="A196" s="59"/>
      <c r="B196" s="59"/>
      <c r="C196" s="59"/>
      <c r="D196" s="59"/>
      <c r="E196" s="59"/>
    </row>
    <row r="197" spans="1:5" x14ac:dyDescent="0.25">
      <c r="A197" s="59"/>
      <c r="B197" s="59"/>
      <c r="C197" s="59"/>
      <c r="D197" s="59"/>
      <c r="E197" s="59"/>
    </row>
    <row r="198" spans="1:5" x14ac:dyDescent="0.25">
      <c r="A198" s="59"/>
      <c r="B198" s="59"/>
      <c r="C198" s="59"/>
      <c r="D198" s="59"/>
      <c r="E198" s="59"/>
    </row>
    <row r="199" spans="1:5" x14ac:dyDescent="0.25">
      <c r="A199" s="59"/>
      <c r="B199" s="59"/>
      <c r="C199" s="59"/>
      <c r="D199" s="59"/>
      <c r="E199" s="59"/>
    </row>
    <row r="200" spans="1:5" x14ac:dyDescent="0.25">
      <c r="A200" s="59"/>
      <c r="B200" s="59"/>
      <c r="C200" s="59"/>
      <c r="D200" s="59"/>
      <c r="E200" s="59"/>
    </row>
    <row r="201" spans="1:5" x14ac:dyDescent="0.25">
      <c r="A201" s="59"/>
      <c r="B201" s="59"/>
      <c r="C201" s="59"/>
      <c r="D201" s="59"/>
      <c r="E201" s="59"/>
    </row>
    <row r="202" spans="1:5" x14ac:dyDescent="0.25">
      <c r="A202" s="59"/>
      <c r="B202" s="59"/>
      <c r="C202" s="59"/>
      <c r="D202" s="59"/>
      <c r="E202" s="59"/>
    </row>
    <row r="203" spans="1:5" x14ac:dyDescent="0.25">
      <c r="A203" s="59"/>
      <c r="B203" s="59"/>
      <c r="C203" s="59"/>
      <c r="D203" s="59"/>
      <c r="E203" s="59"/>
    </row>
    <row r="204" spans="1:5" x14ac:dyDescent="0.25">
      <c r="A204" s="59"/>
      <c r="B204" s="59"/>
      <c r="C204" s="59"/>
      <c r="D204" s="59"/>
      <c r="E204" s="59"/>
    </row>
    <row r="205" spans="1:5" x14ac:dyDescent="0.25">
      <c r="A205" s="59"/>
      <c r="B205" s="59"/>
      <c r="C205" s="59"/>
      <c r="D205" s="59"/>
      <c r="E205" s="59"/>
    </row>
    <row r="206" spans="1:5" x14ac:dyDescent="0.25">
      <c r="A206" s="59"/>
      <c r="B206" s="59"/>
      <c r="C206" s="59"/>
      <c r="D206" s="59"/>
      <c r="E206" s="59"/>
    </row>
    <row r="207" spans="1:5" x14ac:dyDescent="0.25">
      <c r="A207" s="59"/>
      <c r="B207" s="59"/>
      <c r="C207" s="59"/>
      <c r="D207" s="59"/>
      <c r="E207" s="59"/>
    </row>
    <row r="208" spans="1:5" x14ac:dyDescent="0.25">
      <c r="A208" s="59"/>
      <c r="B208" s="59"/>
      <c r="C208" s="59"/>
      <c r="D208" s="59"/>
      <c r="E208" s="59"/>
    </row>
    <row r="209" spans="1:5" x14ac:dyDescent="0.25">
      <c r="A209" s="59"/>
      <c r="B209" s="59"/>
      <c r="C209" s="59"/>
      <c r="D209" s="59"/>
      <c r="E209" s="59"/>
    </row>
    <row r="210" spans="1:5" x14ac:dyDescent="0.25">
      <c r="A210" s="59"/>
      <c r="B210" s="59"/>
      <c r="C210" s="59"/>
      <c r="D210" s="59"/>
      <c r="E210" s="59"/>
    </row>
    <row r="211" spans="1:5" x14ac:dyDescent="0.25">
      <c r="A211" s="59"/>
      <c r="B211" s="59"/>
      <c r="C211" s="59"/>
      <c r="D211" s="59"/>
      <c r="E211" s="59"/>
    </row>
    <row r="212" spans="1:5" x14ac:dyDescent="0.25">
      <c r="A212" s="59"/>
      <c r="B212" s="59"/>
      <c r="C212" s="59"/>
      <c r="D212" s="59"/>
      <c r="E212" s="59"/>
    </row>
    <row r="213" spans="1:5" x14ac:dyDescent="0.25">
      <c r="A213" s="59"/>
      <c r="B213" s="59"/>
      <c r="C213" s="59"/>
      <c r="D213" s="59"/>
      <c r="E213" s="59"/>
    </row>
    <row r="214" spans="1:5" x14ac:dyDescent="0.25">
      <c r="A214" s="59"/>
      <c r="B214" s="59"/>
      <c r="C214" s="59"/>
      <c r="D214" s="59"/>
      <c r="E214" s="59"/>
    </row>
    <row r="215" spans="1:5" x14ac:dyDescent="0.25">
      <c r="A215" s="59"/>
      <c r="B215" s="59"/>
      <c r="C215" s="59"/>
      <c r="D215" s="59"/>
      <c r="E215" s="59"/>
    </row>
    <row r="216" spans="1:5" x14ac:dyDescent="0.25">
      <c r="A216" s="59"/>
      <c r="B216" s="59"/>
      <c r="C216" s="59"/>
      <c r="D216" s="59"/>
      <c r="E216" s="59"/>
    </row>
    <row r="217" spans="1:5" x14ac:dyDescent="0.25">
      <c r="A217" s="59"/>
      <c r="B217" s="59"/>
      <c r="C217" s="59"/>
      <c r="D217" s="59"/>
      <c r="E217" s="59"/>
    </row>
    <row r="218" spans="1:5" x14ac:dyDescent="0.25">
      <c r="A218" s="59"/>
      <c r="B218" s="59"/>
      <c r="C218" s="59"/>
      <c r="D218" s="59"/>
      <c r="E218" s="59"/>
    </row>
    <row r="219" spans="1:5" x14ac:dyDescent="0.25">
      <c r="A219" s="59"/>
      <c r="B219" s="59"/>
      <c r="C219" s="59"/>
      <c r="D219" s="59"/>
      <c r="E219" s="59"/>
    </row>
    <row r="220" spans="1:5" x14ac:dyDescent="0.25">
      <c r="A220" s="59"/>
      <c r="B220" s="59"/>
      <c r="C220" s="59"/>
      <c r="D220" s="59"/>
      <c r="E220" s="59"/>
    </row>
    <row r="221" spans="1:5" x14ac:dyDescent="0.25">
      <c r="A221" s="59"/>
      <c r="B221" s="59"/>
      <c r="C221" s="59"/>
      <c r="D221" s="59"/>
      <c r="E221" s="59"/>
    </row>
    <row r="222" spans="1:5" x14ac:dyDescent="0.25">
      <c r="A222" s="59"/>
      <c r="B222" s="59"/>
      <c r="C222" s="59"/>
      <c r="D222" s="59"/>
      <c r="E222" s="59"/>
    </row>
    <row r="223" spans="1:5" x14ac:dyDescent="0.25">
      <c r="A223" s="59"/>
      <c r="B223" s="59"/>
      <c r="C223" s="59"/>
      <c r="D223" s="59"/>
      <c r="E223" s="59"/>
    </row>
    <row r="224" spans="1:5" x14ac:dyDescent="0.25">
      <c r="A224" s="59"/>
      <c r="B224" s="59"/>
      <c r="C224" s="59"/>
      <c r="D224" s="59"/>
      <c r="E224" s="59"/>
    </row>
    <row r="225" spans="1:5" x14ac:dyDescent="0.25">
      <c r="A225" s="59"/>
      <c r="B225" s="59"/>
      <c r="C225" s="59"/>
      <c r="D225" s="59"/>
      <c r="E225" s="59"/>
    </row>
    <row r="226" spans="1:5" x14ac:dyDescent="0.25">
      <c r="A226" s="59"/>
      <c r="B226" s="59"/>
      <c r="C226" s="59"/>
      <c r="D226" s="59"/>
      <c r="E226" s="59"/>
    </row>
    <row r="227" spans="1:5" x14ac:dyDescent="0.25">
      <c r="A227" s="59"/>
      <c r="B227" s="59"/>
      <c r="C227" s="59"/>
      <c r="D227" s="59"/>
      <c r="E227" s="59"/>
    </row>
    <row r="228" spans="1:5" x14ac:dyDescent="0.25">
      <c r="A228" s="59"/>
      <c r="B228" s="59"/>
      <c r="C228" s="59"/>
      <c r="D228" s="59"/>
      <c r="E228" s="59"/>
    </row>
    <row r="229" spans="1:5" x14ac:dyDescent="0.25">
      <c r="A229" s="59"/>
      <c r="B229" s="59"/>
      <c r="C229" s="59"/>
      <c r="D229" s="59"/>
      <c r="E229" s="59"/>
    </row>
    <row r="230" spans="1:5" x14ac:dyDescent="0.25">
      <c r="A230" s="59"/>
      <c r="B230" s="59"/>
      <c r="C230" s="59"/>
      <c r="D230" s="59"/>
      <c r="E230" s="59"/>
    </row>
    <row r="231" spans="1:5" x14ac:dyDescent="0.25">
      <c r="A231" s="59"/>
      <c r="B231" s="59"/>
      <c r="C231" s="59"/>
      <c r="D231" s="59"/>
      <c r="E231" s="59"/>
    </row>
    <row r="232" spans="1:5" x14ac:dyDescent="0.25">
      <c r="A232" s="59"/>
      <c r="B232" s="59"/>
      <c r="C232" s="59"/>
      <c r="D232" s="59"/>
      <c r="E232" s="59"/>
    </row>
    <row r="233" spans="1:5" x14ac:dyDescent="0.25">
      <c r="A233" s="59"/>
      <c r="B233" s="59"/>
      <c r="C233" s="59"/>
      <c r="D233" s="59"/>
      <c r="E233" s="59"/>
    </row>
    <row r="234" spans="1:5" x14ac:dyDescent="0.25">
      <c r="A234" s="59"/>
      <c r="B234" s="59"/>
      <c r="C234" s="59"/>
      <c r="D234" s="59"/>
      <c r="E234" s="59"/>
    </row>
  </sheetData>
  <mergeCells count="47">
    <mergeCell ref="E48:E49"/>
    <mergeCell ref="D48:D49"/>
    <mergeCell ref="C48:C49"/>
    <mergeCell ref="B48:B49"/>
    <mergeCell ref="A48:A49"/>
    <mergeCell ref="E40:E41"/>
    <mergeCell ref="D40:D41"/>
    <mergeCell ref="C40:C41"/>
    <mergeCell ref="B40:B41"/>
    <mergeCell ref="A40:A41"/>
    <mergeCell ref="E28:E29"/>
    <mergeCell ref="D28:D29"/>
    <mergeCell ref="C28:C29"/>
    <mergeCell ref="B28:B29"/>
    <mergeCell ref="A28:A29"/>
    <mergeCell ref="E23:E24"/>
    <mergeCell ref="D23:D24"/>
    <mergeCell ref="C23:C24"/>
    <mergeCell ref="B23:B24"/>
    <mergeCell ref="A23:A24"/>
    <mergeCell ref="E19:E20"/>
    <mergeCell ref="D19:D20"/>
    <mergeCell ref="C19:C20"/>
    <mergeCell ref="B19:B20"/>
    <mergeCell ref="A19:A20"/>
    <mergeCell ref="A11:A12"/>
    <mergeCell ref="E17:E18"/>
    <mergeCell ref="D17:D18"/>
    <mergeCell ref="C17:C18"/>
    <mergeCell ref="B17:B18"/>
    <mergeCell ref="A17:A18"/>
    <mergeCell ref="J46:J51"/>
    <mergeCell ref="A1:K1"/>
    <mergeCell ref="A2:K5"/>
    <mergeCell ref="A6:K6"/>
    <mergeCell ref="J8:J27"/>
    <mergeCell ref="J28:J34"/>
    <mergeCell ref="J35:J45"/>
    <mergeCell ref="E9:E10"/>
    <mergeCell ref="D9:D10"/>
    <mergeCell ref="C9:C10"/>
    <mergeCell ref="B9:B10"/>
    <mergeCell ref="A9:A10"/>
    <mergeCell ref="E11:E12"/>
    <mergeCell ref="D11:D12"/>
    <mergeCell ref="C11:C12"/>
    <mergeCell ref="B11:B12"/>
  </mergeCells>
  <dataValidations count="1">
    <dataValidation type="list" allowBlank="1" showInputMessage="1" showErrorMessage="1" sqref="G8:G51" xr:uid="{00000000-0002-0000-0600-000000000000}">
      <formula1>"No cumple,Cumple parcialmente,Cumple totalmente,No aplica "</formula1>
    </dataValidation>
  </dataValidations>
  <pageMargins left="0.7" right="0.7" top="0.75" bottom="0.75" header="0.3" footer="0.3"/>
  <pageSetup scale="42" orientation="portrait" r:id="rId1"/>
  <colBreaks count="1" manualBreakCount="1">
    <brk id="5" max="57"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C333"/>
  <sheetViews>
    <sheetView topLeftCell="E1" zoomScale="60" zoomScaleNormal="60" workbookViewId="0">
      <selection activeCell="A7" sqref="A7:K7"/>
    </sheetView>
  </sheetViews>
  <sheetFormatPr baseColWidth="10" defaultColWidth="11.44140625" defaultRowHeight="13.8" x14ac:dyDescent="0.25"/>
  <cols>
    <col min="1" max="1" width="11.44140625" style="29"/>
    <col min="2" max="2" width="36.33203125" style="29" customWidth="1"/>
    <col min="3" max="3" width="11.44140625" style="29"/>
    <col min="4" max="4" width="58.33203125" style="29" customWidth="1"/>
    <col min="5" max="5" width="21.33203125" style="29" customWidth="1"/>
    <col min="6" max="6" width="71.6640625" style="29" customWidth="1"/>
    <col min="7" max="7" width="23.5546875" style="29" customWidth="1"/>
    <col min="8" max="8" width="13.88671875" style="29" customWidth="1"/>
    <col min="9" max="9" width="91.33203125" style="29" customWidth="1"/>
    <col min="10" max="10" width="55" style="29" customWidth="1"/>
    <col min="11" max="11" width="38.44140625" style="29" customWidth="1"/>
    <col min="12" max="30" width="11.44140625" style="29"/>
    <col min="31" max="31" width="11.33203125" style="29" customWidth="1"/>
    <col min="32" max="16384" width="11.44140625" style="29"/>
  </cols>
  <sheetData>
    <row r="1" spans="1:55" x14ac:dyDescent="0.25">
      <c r="A1" s="190"/>
      <c r="B1" s="190"/>
      <c r="C1" s="190"/>
      <c r="D1" s="190"/>
      <c r="E1" s="190"/>
      <c r="F1" s="190"/>
      <c r="G1" s="190"/>
      <c r="H1" s="190"/>
      <c r="I1" s="190"/>
      <c r="J1" s="190"/>
      <c r="K1" s="190"/>
    </row>
    <row r="2" spans="1:55" ht="15.75" customHeight="1" x14ac:dyDescent="0.25">
      <c r="A2" s="228" t="s">
        <v>941</v>
      </c>
      <c r="B2" s="228"/>
      <c r="C2" s="228"/>
      <c r="D2" s="228"/>
      <c r="E2" s="228"/>
      <c r="F2" s="228"/>
      <c r="G2" s="228"/>
      <c r="H2" s="228"/>
      <c r="I2" s="228"/>
      <c r="J2" s="228"/>
      <c r="K2" s="228"/>
    </row>
    <row r="3" spans="1:55" ht="15.75" customHeight="1" x14ac:dyDescent="0.25">
      <c r="A3" s="228"/>
      <c r="B3" s="228"/>
      <c r="C3" s="228"/>
      <c r="D3" s="228"/>
      <c r="E3" s="228"/>
      <c r="F3" s="228"/>
      <c r="G3" s="228"/>
      <c r="H3" s="228"/>
      <c r="I3" s="228"/>
      <c r="J3" s="228"/>
      <c r="K3" s="228"/>
    </row>
    <row r="4" spans="1:55" ht="15.75" customHeight="1" x14ac:dyDescent="0.25">
      <c r="A4" s="228"/>
      <c r="B4" s="228"/>
      <c r="C4" s="228"/>
      <c r="D4" s="228"/>
      <c r="E4" s="228"/>
      <c r="F4" s="228"/>
      <c r="G4" s="228"/>
      <c r="H4" s="228"/>
      <c r="I4" s="228"/>
      <c r="J4" s="228"/>
      <c r="K4" s="228"/>
    </row>
    <row r="5" spans="1:55" ht="15.75" customHeight="1" x14ac:dyDescent="0.25">
      <c r="A5" s="228"/>
      <c r="B5" s="228"/>
      <c r="C5" s="228"/>
      <c r="D5" s="228"/>
      <c r="E5" s="228"/>
      <c r="F5" s="228"/>
      <c r="G5" s="228"/>
      <c r="H5" s="228"/>
      <c r="I5" s="228"/>
      <c r="J5" s="228"/>
      <c r="K5" s="228"/>
    </row>
    <row r="6" spans="1:55" x14ac:dyDescent="0.25">
      <c r="A6" s="197"/>
      <c r="B6" s="198"/>
      <c r="C6" s="198"/>
      <c r="D6" s="198"/>
      <c r="E6" s="198"/>
      <c r="F6" s="198"/>
      <c r="G6" s="198"/>
      <c r="H6" s="198"/>
      <c r="I6" s="198"/>
      <c r="J6" s="198"/>
      <c r="K6" s="229"/>
    </row>
    <row r="7" spans="1:55" ht="27.6" x14ac:dyDescent="0.25">
      <c r="A7" s="32" t="s">
        <v>915</v>
      </c>
      <c r="B7" s="32" t="s">
        <v>916</v>
      </c>
      <c r="C7" s="32" t="s">
        <v>943</v>
      </c>
      <c r="D7" s="32" t="s">
        <v>944</v>
      </c>
      <c r="E7" s="32" t="s">
        <v>942</v>
      </c>
      <c r="F7" s="32" t="s">
        <v>0</v>
      </c>
      <c r="G7" s="33" t="s">
        <v>7</v>
      </c>
      <c r="H7" s="33" t="s">
        <v>6</v>
      </c>
      <c r="I7" s="33" t="s">
        <v>178</v>
      </c>
      <c r="J7" s="33" t="s">
        <v>42</v>
      </c>
      <c r="K7" s="108" t="s">
        <v>43</v>
      </c>
    </row>
    <row r="8" spans="1:55" s="85" customFormat="1" ht="119.4" customHeight="1" x14ac:dyDescent="0.25">
      <c r="A8" s="34" t="s">
        <v>18</v>
      </c>
      <c r="B8" s="47" t="s">
        <v>112</v>
      </c>
      <c r="C8" s="34" t="s">
        <v>1</v>
      </c>
      <c r="D8" s="34" t="s">
        <v>111</v>
      </c>
      <c r="E8" s="47" t="s">
        <v>684</v>
      </c>
      <c r="F8" s="68" t="s">
        <v>117</v>
      </c>
      <c r="G8" s="34" t="s">
        <v>172</v>
      </c>
      <c r="H8" s="36">
        <f>IF(G8="No cumple",0,IF(G8="Cumple parcialmente",0.5,IF(G8="Cumple totalmente",1,IF(G8="No aplica ",1,0))))</f>
        <v>1</v>
      </c>
      <c r="I8" s="37" t="s">
        <v>702</v>
      </c>
      <c r="J8" s="209" t="s">
        <v>704</v>
      </c>
      <c r="K8" s="68"/>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row>
    <row r="9" spans="1:55" s="85" customFormat="1" ht="53.4" customHeight="1" x14ac:dyDescent="0.25">
      <c r="A9" s="34" t="s">
        <v>18</v>
      </c>
      <c r="B9" s="47" t="s">
        <v>112</v>
      </c>
      <c r="C9" s="34" t="s">
        <v>1</v>
      </c>
      <c r="D9" s="34" t="s">
        <v>111</v>
      </c>
      <c r="E9" s="47" t="s">
        <v>685</v>
      </c>
      <c r="F9" s="88" t="s">
        <v>113</v>
      </c>
      <c r="G9" s="34" t="s">
        <v>34</v>
      </c>
      <c r="H9" s="36">
        <f t="shared" ref="H9:H24" si="0">IF(G9="No cumple",0,IF(G9="Cumple parcialmente",0.5,IF(G9="Cumple totalmente",1,IF(G9="No aplica ",1,0))))</f>
        <v>1</v>
      </c>
      <c r="I9" s="35" t="s">
        <v>115</v>
      </c>
      <c r="J9" s="210"/>
      <c r="K9" s="86"/>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row>
    <row r="10" spans="1:55" s="133" customFormat="1" ht="70.2" customHeight="1" x14ac:dyDescent="0.25">
      <c r="A10" s="39" t="s">
        <v>18</v>
      </c>
      <c r="B10" s="62" t="s">
        <v>112</v>
      </c>
      <c r="C10" s="39" t="s">
        <v>1</v>
      </c>
      <c r="D10" s="39" t="s">
        <v>111</v>
      </c>
      <c r="E10" s="62" t="s">
        <v>686</v>
      </c>
      <c r="F10" s="132" t="s">
        <v>703</v>
      </c>
      <c r="G10" s="34" t="s">
        <v>34</v>
      </c>
      <c r="H10" s="36">
        <f t="shared" si="0"/>
        <v>1</v>
      </c>
      <c r="I10" s="40" t="s">
        <v>221</v>
      </c>
      <c r="J10" s="210"/>
      <c r="K10" s="103" t="s">
        <v>856</v>
      </c>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row>
    <row r="11" spans="1:55" s="85" customFormat="1" ht="93" customHeight="1" x14ac:dyDescent="0.25">
      <c r="A11" s="34" t="s">
        <v>18</v>
      </c>
      <c r="B11" s="47" t="s">
        <v>112</v>
      </c>
      <c r="C11" s="34" t="s">
        <v>1</v>
      </c>
      <c r="D11" s="34" t="s">
        <v>111</v>
      </c>
      <c r="E11" s="47" t="s">
        <v>687</v>
      </c>
      <c r="F11" s="35" t="s">
        <v>114</v>
      </c>
      <c r="G11" s="34" t="s">
        <v>172</v>
      </c>
      <c r="H11" s="36">
        <f t="shared" si="0"/>
        <v>1</v>
      </c>
      <c r="I11" s="46" t="s">
        <v>705</v>
      </c>
      <c r="J11" s="210"/>
      <c r="K11" s="86"/>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row>
    <row r="12" spans="1:55" s="101" customFormat="1" ht="65.25" customHeight="1" x14ac:dyDescent="0.25">
      <c r="A12" s="34" t="s">
        <v>18</v>
      </c>
      <c r="B12" s="47" t="s">
        <v>112</v>
      </c>
      <c r="C12" s="34" t="s">
        <v>1</v>
      </c>
      <c r="D12" s="34" t="s">
        <v>111</v>
      </c>
      <c r="E12" s="47" t="s">
        <v>688</v>
      </c>
      <c r="F12" s="35" t="s">
        <v>706</v>
      </c>
      <c r="G12" s="34" t="s">
        <v>34</v>
      </c>
      <c r="H12" s="36">
        <f t="shared" si="0"/>
        <v>1</v>
      </c>
      <c r="I12" s="46" t="s">
        <v>707</v>
      </c>
      <c r="J12" s="210"/>
      <c r="K12" s="86"/>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100"/>
    </row>
    <row r="13" spans="1:55" s="101" customFormat="1" ht="78.75" customHeight="1" x14ac:dyDescent="0.25">
      <c r="A13" s="34" t="s">
        <v>18</v>
      </c>
      <c r="B13" s="47" t="s">
        <v>112</v>
      </c>
      <c r="C13" s="34" t="s">
        <v>1</v>
      </c>
      <c r="D13" s="34" t="s">
        <v>111</v>
      </c>
      <c r="E13" s="47" t="s">
        <v>689</v>
      </c>
      <c r="F13" s="88" t="s">
        <v>708</v>
      </c>
      <c r="G13" s="34" t="s">
        <v>34</v>
      </c>
      <c r="H13" s="36">
        <f t="shared" si="0"/>
        <v>1</v>
      </c>
      <c r="I13" s="46" t="s">
        <v>709</v>
      </c>
      <c r="J13" s="210"/>
      <c r="K13" s="86"/>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100"/>
    </row>
    <row r="14" spans="1:55" s="85" customFormat="1" ht="93" customHeight="1" x14ac:dyDescent="0.25">
      <c r="A14" s="34" t="s">
        <v>18</v>
      </c>
      <c r="B14" s="47" t="s">
        <v>112</v>
      </c>
      <c r="C14" s="34" t="s">
        <v>1</v>
      </c>
      <c r="D14" s="34" t="s">
        <v>111</v>
      </c>
      <c r="E14" s="47" t="s">
        <v>690</v>
      </c>
      <c r="F14" s="35" t="s">
        <v>710</v>
      </c>
      <c r="G14" s="34" t="s">
        <v>34</v>
      </c>
      <c r="H14" s="36">
        <f t="shared" si="0"/>
        <v>1</v>
      </c>
      <c r="I14" s="46" t="s">
        <v>711</v>
      </c>
      <c r="J14" s="210"/>
      <c r="K14" s="86"/>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row>
    <row r="15" spans="1:55" s="85" customFormat="1" ht="98.4" customHeight="1" x14ac:dyDescent="0.25">
      <c r="A15" s="34" t="s">
        <v>18</v>
      </c>
      <c r="B15" s="47" t="s">
        <v>112</v>
      </c>
      <c r="C15" s="34" t="s">
        <v>1</v>
      </c>
      <c r="D15" s="34" t="s">
        <v>111</v>
      </c>
      <c r="E15" s="47" t="s">
        <v>691</v>
      </c>
      <c r="F15" s="35" t="s">
        <v>712</v>
      </c>
      <c r="G15" s="34" t="s">
        <v>172</v>
      </c>
      <c r="H15" s="36">
        <f t="shared" si="0"/>
        <v>1</v>
      </c>
      <c r="I15" s="46" t="s">
        <v>713</v>
      </c>
      <c r="J15" s="210"/>
      <c r="K15" s="46" t="s">
        <v>857</v>
      </c>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row>
    <row r="16" spans="1:55" s="85" customFormat="1" ht="47.4" customHeight="1" x14ac:dyDescent="0.25">
      <c r="A16" s="34" t="s">
        <v>18</v>
      </c>
      <c r="B16" s="47" t="s">
        <v>112</v>
      </c>
      <c r="C16" s="34" t="s">
        <v>1</v>
      </c>
      <c r="D16" s="34" t="s">
        <v>111</v>
      </c>
      <c r="E16" s="47" t="s">
        <v>692</v>
      </c>
      <c r="F16" s="46" t="s">
        <v>216</v>
      </c>
      <c r="G16" s="34" t="s">
        <v>172</v>
      </c>
      <c r="H16" s="36">
        <f t="shared" si="0"/>
        <v>1</v>
      </c>
      <c r="I16" s="46" t="s">
        <v>116</v>
      </c>
      <c r="J16" s="210"/>
      <c r="K16" s="86"/>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row>
    <row r="17" spans="1:55" s="85" customFormat="1" ht="82.8" customHeight="1" x14ac:dyDescent="0.25">
      <c r="A17" s="34" t="s">
        <v>18</v>
      </c>
      <c r="B17" s="47" t="s">
        <v>112</v>
      </c>
      <c r="C17" s="34" t="s">
        <v>1</v>
      </c>
      <c r="D17" s="34" t="s">
        <v>111</v>
      </c>
      <c r="E17" s="47" t="s">
        <v>693</v>
      </c>
      <c r="F17" s="88" t="s">
        <v>217</v>
      </c>
      <c r="G17" s="34" t="s">
        <v>34</v>
      </c>
      <c r="H17" s="36">
        <f t="shared" si="0"/>
        <v>1</v>
      </c>
      <c r="I17" s="46" t="s">
        <v>714</v>
      </c>
      <c r="J17" s="210"/>
      <c r="K17" s="86"/>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row>
    <row r="18" spans="1:55" s="85" customFormat="1" ht="60" customHeight="1" x14ac:dyDescent="0.25">
      <c r="A18" s="34" t="s">
        <v>18</v>
      </c>
      <c r="B18" s="47" t="s">
        <v>112</v>
      </c>
      <c r="C18" s="34" t="s">
        <v>1</v>
      </c>
      <c r="D18" s="34" t="s">
        <v>111</v>
      </c>
      <c r="E18" s="47" t="s">
        <v>694</v>
      </c>
      <c r="F18" s="35" t="s">
        <v>118</v>
      </c>
      <c r="G18" s="34" t="s">
        <v>172</v>
      </c>
      <c r="H18" s="36">
        <f t="shared" si="0"/>
        <v>1</v>
      </c>
      <c r="I18" s="46" t="s">
        <v>119</v>
      </c>
      <c r="J18" s="210"/>
      <c r="K18" s="134" t="s">
        <v>858</v>
      </c>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row>
    <row r="19" spans="1:55" s="85" customFormat="1" ht="63" customHeight="1" x14ac:dyDescent="0.25">
      <c r="A19" s="34" t="s">
        <v>18</v>
      </c>
      <c r="B19" s="47" t="s">
        <v>112</v>
      </c>
      <c r="C19" s="34" t="s">
        <v>1</v>
      </c>
      <c r="D19" s="34" t="s">
        <v>111</v>
      </c>
      <c r="E19" s="47" t="s">
        <v>695</v>
      </c>
      <c r="F19" s="35" t="s">
        <v>218</v>
      </c>
      <c r="G19" s="34" t="s">
        <v>34</v>
      </c>
      <c r="H19" s="36">
        <f t="shared" si="0"/>
        <v>1</v>
      </c>
      <c r="I19" s="46" t="s">
        <v>715</v>
      </c>
      <c r="J19" s="210"/>
      <c r="K19" s="86"/>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row>
    <row r="20" spans="1:55" s="101" customFormat="1" ht="61.2" customHeight="1" x14ac:dyDescent="0.25">
      <c r="A20" s="34" t="s">
        <v>18</v>
      </c>
      <c r="B20" s="47" t="s">
        <v>112</v>
      </c>
      <c r="C20" s="34" t="s">
        <v>1</v>
      </c>
      <c r="D20" s="34" t="s">
        <v>111</v>
      </c>
      <c r="E20" s="47" t="s">
        <v>696</v>
      </c>
      <c r="F20" s="35" t="s">
        <v>716</v>
      </c>
      <c r="G20" s="34" t="s">
        <v>172</v>
      </c>
      <c r="H20" s="36">
        <f t="shared" si="0"/>
        <v>1</v>
      </c>
      <c r="I20" s="46" t="s">
        <v>717</v>
      </c>
      <c r="J20" s="210"/>
      <c r="K20" s="46" t="s">
        <v>856</v>
      </c>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100"/>
    </row>
    <row r="21" spans="1:55" s="85" customFormat="1" ht="103.2" customHeight="1" x14ac:dyDescent="0.25">
      <c r="A21" s="34" t="s">
        <v>18</v>
      </c>
      <c r="B21" s="47" t="s">
        <v>112</v>
      </c>
      <c r="C21" s="34" t="s">
        <v>1</v>
      </c>
      <c r="D21" s="34" t="s">
        <v>111</v>
      </c>
      <c r="E21" s="47" t="s">
        <v>697</v>
      </c>
      <c r="F21" s="35" t="s">
        <v>718</v>
      </c>
      <c r="G21" s="34" t="s">
        <v>34</v>
      </c>
      <c r="H21" s="36">
        <f t="shared" si="0"/>
        <v>1</v>
      </c>
      <c r="I21" s="44" t="s">
        <v>719</v>
      </c>
      <c r="J21" s="210"/>
      <c r="K21" s="46" t="s">
        <v>859</v>
      </c>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row>
    <row r="22" spans="1:55" s="101" customFormat="1" ht="135.6" customHeight="1" x14ac:dyDescent="0.25">
      <c r="A22" s="34" t="s">
        <v>18</v>
      </c>
      <c r="B22" s="47" t="s">
        <v>112</v>
      </c>
      <c r="C22" s="34" t="s">
        <v>1</v>
      </c>
      <c r="D22" s="34" t="s">
        <v>111</v>
      </c>
      <c r="E22" s="47" t="s">
        <v>698</v>
      </c>
      <c r="F22" s="35" t="s">
        <v>120</v>
      </c>
      <c r="G22" s="34" t="s">
        <v>172</v>
      </c>
      <c r="H22" s="36">
        <f t="shared" si="0"/>
        <v>1</v>
      </c>
      <c r="I22" s="46" t="s">
        <v>720</v>
      </c>
      <c r="J22" s="211"/>
      <c r="K22" s="86"/>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100"/>
    </row>
    <row r="23" spans="1:55" s="136" customFormat="1" ht="84" customHeight="1" x14ac:dyDescent="0.25">
      <c r="A23" s="34" t="s">
        <v>18</v>
      </c>
      <c r="B23" s="47" t="s">
        <v>112</v>
      </c>
      <c r="C23" s="34" t="s">
        <v>4</v>
      </c>
      <c r="D23" s="34" t="s">
        <v>121</v>
      </c>
      <c r="E23" s="47" t="s">
        <v>699</v>
      </c>
      <c r="F23" s="37" t="s">
        <v>219</v>
      </c>
      <c r="G23" s="34" t="s">
        <v>172</v>
      </c>
      <c r="H23" s="36">
        <f t="shared" si="0"/>
        <v>1</v>
      </c>
      <c r="I23" s="44" t="s">
        <v>222</v>
      </c>
      <c r="J23" s="209" t="s">
        <v>701</v>
      </c>
      <c r="K23" s="44" t="s">
        <v>860</v>
      </c>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135"/>
    </row>
    <row r="24" spans="1:55" s="137" customFormat="1" ht="91.2" customHeight="1" x14ac:dyDescent="0.25">
      <c r="A24" s="34" t="s">
        <v>18</v>
      </c>
      <c r="B24" s="47" t="s">
        <v>112</v>
      </c>
      <c r="C24" s="34" t="s">
        <v>4</v>
      </c>
      <c r="D24" s="34" t="s">
        <v>121</v>
      </c>
      <c r="E24" s="47" t="s">
        <v>700</v>
      </c>
      <c r="F24" s="37" t="s">
        <v>220</v>
      </c>
      <c r="G24" s="34" t="s">
        <v>172</v>
      </c>
      <c r="H24" s="36">
        <f t="shared" si="0"/>
        <v>1</v>
      </c>
      <c r="I24" s="44" t="s">
        <v>721</v>
      </c>
      <c r="J24" s="211"/>
      <c r="K24" s="44" t="s">
        <v>860</v>
      </c>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row>
    <row r="25" spans="1:55" s="137" customFormat="1" ht="34.799999999999997" customHeight="1" x14ac:dyDescent="0.25">
      <c r="A25" s="138"/>
      <c r="B25" s="139"/>
      <c r="C25" s="139"/>
      <c r="D25" s="139"/>
      <c r="E25" s="139"/>
      <c r="F25" s="139"/>
      <c r="G25" s="140" t="s">
        <v>831</v>
      </c>
      <c r="H25" s="74">
        <f>SUM(H8:H24)</f>
        <v>17</v>
      </c>
      <c r="I25" s="120"/>
      <c r="J25" s="141"/>
      <c r="K25" s="120"/>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row>
    <row r="26" spans="1:55" x14ac:dyDescent="0.25">
      <c r="A26" s="59"/>
      <c r="B26" s="59"/>
      <c r="C26" s="59"/>
      <c r="D26" s="59"/>
      <c r="E26" s="59"/>
    </row>
    <row r="27" spans="1:55" x14ac:dyDescent="0.25">
      <c r="A27" s="59"/>
      <c r="B27" s="59"/>
      <c r="C27" s="59"/>
      <c r="D27" s="59"/>
      <c r="E27" s="59"/>
    </row>
    <row r="28" spans="1:55" x14ac:dyDescent="0.25">
      <c r="A28" s="59"/>
      <c r="B28" s="59"/>
      <c r="C28" s="59"/>
      <c r="D28" s="59"/>
      <c r="E28" s="59"/>
    </row>
    <row r="29" spans="1:55" x14ac:dyDescent="0.25">
      <c r="A29" s="59"/>
      <c r="B29" s="59"/>
      <c r="C29" s="59"/>
      <c r="D29" s="59"/>
      <c r="E29" s="59"/>
    </row>
    <row r="30" spans="1:55" x14ac:dyDescent="0.25">
      <c r="A30" s="59"/>
      <c r="B30" s="59"/>
      <c r="C30" s="59"/>
      <c r="D30" s="59"/>
      <c r="E30" s="59"/>
    </row>
    <row r="31" spans="1:55" x14ac:dyDescent="0.25">
      <c r="A31" s="59"/>
      <c r="B31" s="59"/>
      <c r="C31" s="59"/>
      <c r="D31" s="59"/>
      <c r="E31" s="59"/>
    </row>
    <row r="32" spans="1:55" x14ac:dyDescent="0.25">
      <c r="A32" s="59"/>
      <c r="B32" s="59"/>
      <c r="C32" s="59"/>
      <c r="D32" s="59"/>
      <c r="E32" s="59"/>
    </row>
    <row r="33" spans="1:5" x14ac:dyDescent="0.25">
      <c r="A33" s="59"/>
      <c r="B33" s="59"/>
      <c r="C33" s="59"/>
      <c r="D33" s="59"/>
      <c r="E33" s="59"/>
    </row>
    <row r="34" spans="1:5" x14ac:dyDescent="0.25">
      <c r="A34" s="59"/>
      <c r="B34" s="59"/>
      <c r="C34" s="59"/>
      <c r="D34" s="59"/>
      <c r="E34" s="59"/>
    </row>
    <row r="35" spans="1:5" x14ac:dyDescent="0.25">
      <c r="A35" s="59"/>
      <c r="B35" s="59"/>
      <c r="C35" s="59"/>
      <c r="D35" s="59"/>
      <c r="E35" s="59"/>
    </row>
    <row r="36" spans="1:5" x14ac:dyDescent="0.25">
      <c r="A36" s="59"/>
      <c r="B36" s="59"/>
      <c r="C36" s="59"/>
      <c r="D36" s="59"/>
      <c r="E36" s="59"/>
    </row>
    <row r="37" spans="1:5" x14ac:dyDescent="0.25">
      <c r="A37" s="59"/>
      <c r="B37" s="59"/>
      <c r="C37" s="59"/>
      <c r="D37" s="59"/>
      <c r="E37" s="59"/>
    </row>
    <row r="38" spans="1:5" x14ac:dyDescent="0.25">
      <c r="A38" s="59"/>
      <c r="B38" s="59"/>
      <c r="C38" s="59"/>
      <c r="D38" s="59"/>
      <c r="E38" s="59"/>
    </row>
    <row r="39" spans="1:5" x14ac:dyDescent="0.25">
      <c r="A39" s="59"/>
      <c r="B39" s="59"/>
      <c r="C39" s="59"/>
      <c r="D39" s="59"/>
      <c r="E39" s="59"/>
    </row>
    <row r="40" spans="1:5" x14ac:dyDescent="0.25">
      <c r="A40" s="59"/>
      <c r="B40" s="59"/>
      <c r="C40" s="59"/>
      <c r="D40" s="59"/>
      <c r="E40" s="59"/>
    </row>
    <row r="41" spans="1:5" x14ac:dyDescent="0.25">
      <c r="A41" s="59"/>
      <c r="B41" s="59"/>
      <c r="C41" s="59"/>
      <c r="D41" s="59"/>
      <c r="E41" s="59"/>
    </row>
    <row r="42" spans="1:5" x14ac:dyDescent="0.25">
      <c r="A42" s="59"/>
      <c r="B42" s="59"/>
      <c r="C42" s="59"/>
      <c r="D42" s="59"/>
      <c r="E42" s="59"/>
    </row>
    <row r="43" spans="1:5" x14ac:dyDescent="0.25">
      <c r="A43" s="59"/>
      <c r="B43" s="59"/>
      <c r="C43" s="59"/>
      <c r="D43" s="59"/>
      <c r="E43" s="59"/>
    </row>
    <row r="44" spans="1:5" x14ac:dyDescent="0.25">
      <c r="A44" s="59"/>
      <c r="B44" s="59"/>
      <c r="C44" s="59"/>
      <c r="D44" s="59"/>
      <c r="E44" s="59"/>
    </row>
    <row r="45" spans="1:5" x14ac:dyDescent="0.25">
      <c r="A45" s="59"/>
      <c r="B45" s="59"/>
      <c r="C45" s="59"/>
      <c r="D45" s="59"/>
      <c r="E45" s="59"/>
    </row>
    <row r="46" spans="1:5" x14ac:dyDescent="0.25">
      <c r="A46" s="59"/>
      <c r="B46" s="59"/>
      <c r="C46" s="59"/>
      <c r="D46" s="59"/>
      <c r="E46" s="59"/>
    </row>
    <row r="47" spans="1:5" x14ac:dyDescent="0.25">
      <c r="A47" s="59"/>
      <c r="B47" s="59"/>
      <c r="C47" s="59"/>
      <c r="D47" s="59"/>
      <c r="E47" s="59"/>
    </row>
    <row r="48" spans="1:5" x14ac:dyDescent="0.25">
      <c r="A48" s="59"/>
      <c r="B48" s="59"/>
      <c r="C48" s="59"/>
      <c r="D48" s="59"/>
      <c r="E48" s="59"/>
    </row>
    <row r="49" spans="1:5" x14ac:dyDescent="0.25">
      <c r="A49" s="59"/>
      <c r="B49" s="59"/>
      <c r="C49" s="59"/>
      <c r="D49" s="59"/>
      <c r="E49" s="59"/>
    </row>
    <row r="50" spans="1:5" x14ac:dyDescent="0.25">
      <c r="A50" s="59"/>
      <c r="B50" s="59"/>
      <c r="C50" s="59"/>
      <c r="D50" s="59"/>
      <c r="E50" s="59"/>
    </row>
    <row r="51" spans="1:5" x14ac:dyDescent="0.25">
      <c r="A51" s="59"/>
      <c r="B51" s="59"/>
      <c r="C51" s="59"/>
      <c r="D51" s="59"/>
      <c r="E51" s="59"/>
    </row>
    <row r="52" spans="1:5" x14ac:dyDescent="0.25">
      <c r="A52" s="59"/>
      <c r="B52" s="59"/>
      <c r="C52" s="59"/>
      <c r="D52" s="59"/>
      <c r="E52" s="59"/>
    </row>
    <row r="53" spans="1:5" x14ac:dyDescent="0.25">
      <c r="A53" s="59"/>
      <c r="B53" s="59"/>
      <c r="C53" s="59"/>
      <c r="D53" s="59"/>
      <c r="E53" s="59"/>
    </row>
    <row r="54" spans="1:5" x14ac:dyDescent="0.25">
      <c r="A54" s="59"/>
      <c r="B54" s="59"/>
      <c r="C54" s="59"/>
      <c r="D54" s="59"/>
      <c r="E54" s="59"/>
    </row>
    <row r="55" spans="1:5" x14ac:dyDescent="0.25">
      <c r="A55" s="59"/>
      <c r="B55" s="59"/>
      <c r="C55" s="59"/>
      <c r="D55" s="59"/>
      <c r="E55" s="59"/>
    </row>
    <row r="56" spans="1:5" x14ac:dyDescent="0.25">
      <c r="A56" s="59"/>
      <c r="B56" s="59"/>
      <c r="C56" s="59"/>
      <c r="D56" s="59"/>
      <c r="E56" s="59"/>
    </row>
    <row r="57" spans="1:5" x14ac:dyDescent="0.25">
      <c r="A57" s="59"/>
      <c r="B57" s="59"/>
      <c r="C57" s="59"/>
      <c r="D57" s="59"/>
      <c r="E57" s="59"/>
    </row>
    <row r="58" spans="1:5" x14ac:dyDescent="0.25">
      <c r="A58" s="59"/>
      <c r="B58" s="59"/>
      <c r="C58" s="59"/>
      <c r="D58" s="59"/>
      <c r="E58" s="59"/>
    </row>
    <row r="59" spans="1:5" x14ac:dyDescent="0.25">
      <c r="A59" s="59"/>
      <c r="B59" s="59"/>
      <c r="C59" s="59"/>
      <c r="D59" s="59"/>
      <c r="E59" s="59"/>
    </row>
    <row r="60" spans="1:5" x14ac:dyDescent="0.25">
      <c r="A60" s="59"/>
      <c r="B60" s="59"/>
      <c r="C60" s="59"/>
      <c r="D60" s="59"/>
      <c r="E60" s="59"/>
    </row>
    <row r="61" spans="1:5" x14ac:dyDescent="0.25">
      <c r="A61" s="59"/>
      <c r="B61" s="59"/>
      <c r="C61" s="59"/>
      <c r="D61" s="59"/>
      <c r="E61" s="59"/>
    </row>
    <row r="62" spans="1:5" x14ac:dyDescent="0.25">
      <c r="A62" s="59"/>
      <c r="B62" s="59"/>
      <c r="C62" s="59"/>
      <c r="D62" s="59"/>
      <c r="E62" s="59"/>
    </row>
    <row r="63" spans="1:5" x14ac:dyDescent="0.25">
      <c r="A63" s="59"/>
      <c r="B63" s="59"/>
      <c r="C63" s="59"/>
      <c r="D63" s="59"/>
      <c r="E63" s="59"/>
    </row>
    <row r="64" spans="1:5" x14ac:dyDescent="0.25">
      <c r="A64" s="59"/>
      <c r="B64" s="59"/>
      <c r="C64" s="59"/>
      <c r="D64" s="59"/>
      <c r="E64" s="59"/>
    </row>
    <row r="65" spans="1:5" x14ac:dyDescent="0.25">
      <c r="A65" s="59"/>
      <c r="B65" s="59"/>
      <c r="C65" s="59"/>
      <c r="D65" s="59"/>
      <c r="E65" s="59"/>
    </row>
    <row r="66" spans="1:5" x14ac:dyDescent="0.25">
      <c r="A66" s="59"/>
      <c r="B66" s="59"/>
      <c r="C66" s="59"/>
      <c r="D66" s="59"/>
      <c r="E66" s="59"/>
    </row>
    <row r="67" spans="1:5" x14ac:dyDescent="0.25">
      <c r="A67" s="59"/>
      <c r="B67" s="59"/>
      <c r="C67" s="59"/>
      <c r="D67" s="59"/>
      <c r="E67" s="59"/>
    </row>
    <row r="68" spans="1:5" x14ac:dyDescent="0.25">
      <c r="A68" s="59"/>
      <c r="B68" s="59"/>
      <c r="C68" s="59"/>
      <c r="D68" s="59"/>
      <c r="E68" s="59"/>
    </row>
    <row r="69" spans="1:5" x14ac:dyDescent="0.25">
      <c r="A69" s="59"/>
      <c r="B69" s="59"/>
      <c r="C69" s="59"/>
      <c r="D69" s="59"/>
      <c r="E69" s="59"/>
    </row>
    <row r="70" spans="1:5" x14ac:dyDescent="0.25">
      <c r="A70" s="59"/>
      <c r="B70" s="59"/>
      <c r="C70" s="59"/>
      <c r="D70" s="59"/>
      <c r="E70" s="59"/>
    </row>
    <row r="71" spans="1:5" x14ac:dyDescent="0.25">
      <c r="A71" s="59"/>
      <c r="B71" s="59"/>
      <c r="C71" s="59"/>
      <c r="D71" s="59"/>
      <c r="E71" s="59"/>
    </row>
    <row r="72" spans="1:5" x14ac:dyDescent="0.25">
      <c r="A72" s="59"/>
      <c r="B72" s="59"/>
      <c r="C72" s="59"/>
      <c r="D72" s="59"/>
      <c r="E72" s="59"/>
    </row>
    <row r="73" spans="1:5" x14ac:dyDescent="0.25">
      <c r="A73" s="59"/>
      <c r="B73" s="59"/>
      <c r="C73" s="59"/>
      <c r="D73" s="59"/>
      <c r="E73" s="59"/>
    </row>
    <row r="74" spans="1:5" x14ac:dyDescent="0.25">
      <c r="A74" s="59"/>
      <c r="B74" s="59"/>
      <c r="C74" s="59"/>
      <c r="D74" s="59"/>
      <c r="E74" s="59"/>
    </row>
    <row r="75" spans="1:5" x14ac:dyDescent="0.25">
      <c r="A75" s="59"/>
      <c r="B75" s="59"/>
      <c r="C75" s="59"/>
      <c r="D75" s="59"/>
      <c r="E75" s="59"/>
    </row>
    <row r="76" spans="1:5" x14ac:dyDescent="0.25">
      <c r="A76" s="59"/>
      <c r="B76" s="59"/>
      <c r="C76" s="59"/>
      <c r="D76" s="59"/>
      <c r="E76" s="59"/>
    </row>
    <row r="77" spans="1:5" x14ac:dyDescent="0.25">
      <c r="A77" s="59"/>
      <c r="B77" s="59"/>
      <c r="C77" s="59"/>
      <c r="D77" s="59"/>
      <c r="E77" s="59"/>
    </row>
    <row r="78" spans="1:5" x14ac:dyDescent="0.25">
      <c r="A78" s="59"/>
      <c r="B78" s="59"/>
      <c r="C78" s="59"/>
      <c r="D78" s="59"/>
      <c r="E78" s="59"/>
    </row>
    <row r="79" spans="1:5" x14ac:dyDescent="0.25">
      <c r="A79" s="59"/>
      <c r="B79" s="59"/>
      <c r="C79" s="59"/>
      <c r="D79" s="59"/>
      <c r="E79" s="59"/>
    </row>
    <row r="80" spans="1:5" x14ac:dyDescent="0.25">
      <c r="A80" s="59"/>
      <c r="B80" s="59"/>
      <c r="C80" s="59"/>
      <c r="D80" s="59"/>
      <c r="E80" s="59"/>
    </row>
    <row r="81" spans="1:5" x14ac:dyDescent="0.25">
      <c r="A81" s="59"/>
      <c r="B81" s="59"/>
      <c r="C81" s="59"/>
      <c r="D81" s="59"/>
      <c r="E81" s="59"/>
    </row>
    <row r="82" spans="1:5" x14ac:dyDescent="0.25">
      <c r="A82" s="59"/>
      <c r="B82" s="59"/>
      <c r="C82" s="59"/>
      <c r="D82" s="59"/>
      <c r="E82" s="59"/>
    </row>
    <row r="83" spans="1:5" x14ac:dyDescent="0.25">
      <c r="A83" s="59"/>
      <c r="B83" s="59"/>
      <c r="C83" s="59"/>
      <c r="D83" s="59"/>
      <c r="E83" s="59"/>
    </row>
    <row r="84" spans="1:5" x14ac:dyDescent="0.25">
      <c r="A84" s="59"/>
      <c r="B84" s="59"/>
      <c r="C84" s="59"/>
      <c r="D84" s="59"/>
      <c r="E84" s="59"/>
    </row>
    <row r="85" spans="1:5" x14ac:dyDescent="0.25">
      <c r="A85" s="59"/>
      <c r="B85" s="59"/>
      <c r="C85" s="59"/>
      <c r="D85" s="59"/>
      <c r="E85" s="59"/>
    </row>
    <row r="86" spans="1:5" x14ac:dyDescent="0.25">
      <c r="A86" s="59"/>
      <c r="B86" s="59"/>
      <c r="C86" s="59"/>
      <c r="D86" s="59"/>
      <c r="E86" s="59"/>
    </row>
    <row r="87" spans="1:5" x14ac:dyDescent="0.25">
      <c r="A87" s="59"/>
      <c r="B87" s="59"/>
      <c r="C87" s="59"/>
      <c r="D87" s="59"/>
      <c r="E87" s="59"/>
    </row>
    <row r="88" spans="1:5" x14ac:dyDescent="0.25">
      <c r="A88" s="59"/>
      <c r="B88" s="59"/>
      <c r="C88" s="59"/>
      <c r="D88" s="59"/>
      <c r="E88" s="59"/>
    </row>
    <row r="89" spans="1:5" x14ac:dyDescent="0.25">
      <c r="A89" s="59"/>
      <c r="B89" s="59"/>
      <c r="C89" s="59"/>
      <c r="D89" s="59"/>
      <c r="E89" s="59"/>
    </row>
    <row r="90" spans="1:5" x14ac:dyDescent="0.25">
      <c r="A90" s="59"/>
      <c r="B90" s="59"/>
      <c r="C90" s="59"/>
      <c r="D90" s="59"/>
      <c r="E90" s="59"/>
    </row>
    <row r="91" spans="1:5" x14ac:dyDescent="0.25">
      <c r="A91" s="59"/>
      <c r="B91" s="59"/>
      <c r="C91" s="59"/>
      <c r="D91" s="59"/>
      <c r="E91" s="59"/>
    </row>
    <row r="92" spans="1:5" x14ac:dyDescent="0.25">
      <c r="A92" s="59"/>
      <c r="B92" s="59"/>
      <c r="C92" s="59"/>
      <c r="D92" s="59"/>
      <c r="E92" s="59"/>
    </row>
    <row r="93" spans="1:5" x14ac:dyDescent="0.25">
      <c r="A93" s="59"/>
      <c r="B93" s="59"/>
      <c r="C93" s="59"/>
      <c r="D93" s="59"/>
      <c r="E93" s="59"/>
    </row>
    <row r="94" spans="1:5" x14ac:dyDescent="0.25">
      <c r="A94" s="59"/>
      <c r="B94" s="59"/>
      <c r="C94" s="59"/>
      <c r="D94" s="59"/>
      <c r="E94" s="59"/>
    </row>
    <row r="95" spans="1:5" x14ac:dyDescent="0.25">
      <c r="A95" s="59"/>
      <c r="B95" s="59"/>
      <c r="C95" s="59"/>
      <c r="D95" s="59"/>
      <c r="E95" s="59"/>
    </row>
    <row r="96" spans="1:5" x14ac:dyDescent="0.25">
      <c r="A96" s="59"/>
      <c r="B96" s="59"/>
      <c r="C96" s="59"/>
      <c r="D96" s="59"/>
      <c r="E96" s="59"/>
    </row>
    <row r="97" spans="1:5" x14ac:dyDescent="0.25">
      <c r="A97" s="59"/>
      <c r="B97" s="59"/>
      <c r="C97" s="59"/>
      <c r="D97" s="59"/>
      <c r="E97" s="59"/>
    </row>
    <row r="98" spans="1:5" x14ac:dyDescent="0.25">
      <c r="A98" s="59"/>
      <c r="B98" s="59"/>
      <c r="C98" s="59"/>
      <c r="D98" s="59"/>
      <c r="E98" s="59"/>
    </row>
    <row r="99" spans="1:5" x14ac:dyDescent="0.25">
      <c r="A99" s="59"/>
      <c r="B99" s="59"/>
      <c r="C99" s="59"/>
      <c r="D99" s="59"/>
      <c r="E99" s="59"/>
    </row>
    <row r="100" spans="1:5" x14ac:dyDescent="0.25">
      <c r="A100" s="59"/>
      <c r="B100" s="59"/>
      <c r="C100" s="59"/>
      <c r="D100" s="59"/>
      <c r="E100" s="59"/>
    </row>
    <row r="101" spans="1:5" x14ac:dyDescent="0.25">
      <c r="A101" s="59"/>
      <c r="B101" s="59"/>
      <c r="C101" s="59"/>
      <c r="D101" s="59"/>
      <c r="E101" s="59"/>
    </row>
    <row r="102" spans="1:5" x14ac:dyDescent="0.25">
      <c r="A102" s="59"/>
      <c r="B102" s="59"/>
      <c r="C102" s="59"/>
      <c r="D102" s="59"/>
      <c r="E102" s="59"/>
    </row>
    <row r="103" spans="1:5" x14ac:dyDescent="0.25">
      <c r="A103" s="59"/>
      <c r="B103" s="59"/>
      <c r="C103" s="59"/>
      <c r="D103" s="59"/>
      <c r="E103" s="59"/>
    </row>
    <row r="104" spans="1:5" x14ac:dyDescent="0.25">
      <c r="A104" s="59"/>
      <c r="B104" s="59"/>
      <c r="C104" s="59"/>
      <c r="D104" s="59"/>
      <c r="E104" s="59"/>
    </row>
    <row r="105" spans="1:5" x14ac:dyDescent="0.25">
      <c r="A105" s="59"/>
      <c r="B105" s="59"/>
      <c r="C105" s="59"/>
      <c r="D105" s="59"/>
      <c r="E105" s="59"/>
    </row>
    <row r="106" spans="1:5" x14ac:dyDescent="0.25">
      <c r="A106" s="59"/>
      <c r="B106" s="59"/>
      <c r="C106" s="59"/>
      <c r="D106" s="59"/>
      <c r="E106" s="59"/>
    </row>
    <row r="107" spans="1:5" x14ac:dyDescent="0.25">
      <c r="A107" s="59"/>
      <c r="B107" s="59"/>
      <c r="C107" s="59"/>
      <c r="D107" s="59"/>
      <c r="E107" s="59"/>
    </row>
    <row r="108" spans="1:5" x14ac:dyDescent="0.25">
      <c r="A108" s="59"/>
      <c r="B108" s="59"/>
      <c r="C108" s="59"/>
      <c r="D108" s="59"/>
      <c r="E108" s="59"/>
    </row>
    <row r="109" spans="1:5" x14ac:dyDescent="0.25">
      <c r="A109" s="59"/>
      <c r="B109" s="59"/>
      <c r="C109" s="59"/>
      <c r="D109" s="59"/>
      <c r="E109" s="59"/>
    </row>
    <row r="110" spans="1:5" x14ac:dyDescent="0.25">
      <c r="A110" s="59"/>
      <c r="B110" s="59"/>
      <c r="C110" s="59"/>
      <c r="D110" s="59"/>
      <c r="E110" s="59"/>
    </row>
    <row r="111" spans="1:5" x14ac:dyDescent="0.25">
      <c r="A111" s="59"/>
      <c r="B111" s="59"/>
      <c r="C111" s="59"/>
      <c r="D111" s="59"/>
      <c r="E111" s="59"/>
    </row>
    <row r="112" spans="1:5" x14ac:dyDescent="0.25">
      <c r="A112" s="59"/>
      <c r="B112" s="59"/>
      <c r="C112" s="59"/>
      <c r="D112" s="59"/>
      <c r="E112" s="59"/>
    </row>
    <row r="113" spans="1:5" x14ac:dyDescent="0.25">
      <c r="A113" s="59"/>
      <c r="B113" s="59"/>
      <c r="C113" s="59"/>
      <c r="D113" s="59"/>
      <c r="E113" s="59"/>
    </row>
    <row r="114" spans="1:5" x14ac:dyDescent="0.25">
      <c r="A114" s="59"/>
      <c r="B114" s="59"/>
      <c r="C114" s="59"/>
      <c r="D114" s="59"/>
      <c r="E114" s="59"/>
    </row>
    <row r="115" spans="1:5" x14ac:dyDescent="0.25">
      <c r="A115" s="59"/>
      <c r="B115" s="59"/>
      <c r="C115" s="59"/>
      <c r="D115" s="59"/>
      <c r="E115" s="59"/>
    </row>
    <row r="116" spans="1:5" x14ac:dyDescent="0.25">
      <c r="A116" s="59"/>
      <c r="B116" s="59"/>
      <c r="C116" s="59"/>
      <c r="D116" s="59"/>
      <c r="E116" s="59"/>
    </row>
    <row r="117" spans="1:5" x14ac:dyDescent="0.25">
      <c r="A117" s="59"/>
      <c r="B117" s="59"/>
      <c r="C117" s="59"/>
      <c r="D117" s="59"/>
      <c r="E117" s="59"/>
    </row>
    <row r="118" spans="1:5" x14ac:dyDescent="0.25">
      <c r="A118" s="59"/>
      <c r="B118" s="59"/>
      <c r="C118" s="59"/>
      <c r="D118" s="59"/>
      <c r="E118" s="59"/>
    </row>
    <row r="119" spans="1:5" x14ac:dyDescent="0.25">
      <c r="A119" s="59"/>
      <c r="B119" s="59"/>
      <c r="C119" s="59"/>
      <c r="D119" s="59"/>
      <c r="E119" s="59"/>
    </row>
    <row r="120" spans="1:5" x14ac:dyDescent="0.25">
      <c r="A120" s="59"/>
      <c r="B120" s="59"/>
      <c r="C120" s="59"/>
      <c r="D120" s="59"/>
      <c r="E120" s="59"/>
    </row>
    <row r="121" spans="1:5" x14ac:dyDescent="0.25">
      <c r="A121" s="59"/>
      <c r="B121" s="59"/>
      <c r="C121" s="59"/>
      <c r="D121" s="59"/>
      <c r="E121" s="59"/>
    </row>
    <row r="122" spans="1:5" x14ac:dyDescent="0.25">
      <c r="A122" s="59"/>
      <c r="B122" s="59"/>
      <c r="C122" s="59"/>
      <c r="D122" s="59"/>
      <c r="E122" s="59"/>
    </row>
    <row r="123" spans="1:5" x14ac:dyDescent="0.25">
      <c r="A123" s="59"/>
      <c r="B123" s="59"/>
      <c r="C123" s="59"/>
      <c r="D123" s="59"/>
      <c r="E123" s="59"/>
    </row>
    <row r="124" spans="1:5" x14ac:dyDescent="0.25">
      <c r="A124" s="59"/>
      <c r="B124" s="59"/>
      <c r="C124" s="59"/>
      <c r="D124" s="59"/>
      <c r="E124" s="59"/>
    </row>
    <row r="125" spans="1:5" x14ac:dyDescent="0.25">
      <c r="A125" s="59"/>
      <c r="B125" s="59"/>
      <c r="C125" s="59"/>
      <c r="D125" s="59"/>
      <c r="E125" s="59"/>
    </row>
    <row r="126" spans="1:5" x14ac:dyDescent="0.25">
      <c r="A126" s="59"/>
      <c r="B126" s="59"/>
      <c r="C126" s="59"/>
      <c r="D126" s="59"/>
      <c r="E126" s="59"/>
    </row>
    <row r="127" spans="1:5" x14ac:dyDescent="0.25">
      <c r="A127" s="59"/>
      <c r="B127" s="59"/>
      <c r="C127" s="59"/>
      <c r="D127" s="59"/>
      <c r="E127" s="59"/>
    </row>
    <row r="128" spans="1:5" x14ac:dyDescent="0.25">
      <c r="A128" s="59"/>
      <c r="B128" s="59"/>
      <c r="C128" s="59"/>
      <c r="D128" s="59"/>
      <c r="E128" s="59"/>
    </row>
    <row r="129" spans="1:5" x14ac:dyDescent="0.25">
      <c r="A129" s="59"/>
      <c r="B129" s="59"/>
      <c r="C129" s="59"/>
      <c r="D129" s="59"/>
      <c r="E129" s="59"/>
    </row>
    <row r="130" spans="1:5" x14ac:dyDescent="0.25">
      <c r="A130" s="59"/>
      <c r="B130" s="59"/>
      <c r="C130" s="59"/>
      <c r="D130" s="59"/>
      <c r="E130" s="59"/>
    </row>
    <row r="131" spans="1:5" x14ac:dyDescent="0.25">
      <c r="A131" s="59"/>
      <c r="B131" s="59"/>
      <c r="C131" s="59"/>
      <c r="D131" s="59"/>
      <c r="E131" s="59"/>
    </row>
    <row r="132" spans="1:5" x14ac:dyDescent="0.25">
      <c r="A132" s="59"/>
      <c r="B132" s="59"/>
      <c r="C132" s="59"/>
      <c r="D132" s="59"/>
      <c r="E132" s="59"/>
    </row>
    <row r="133" spans="1:5" x14ac:dyDescent="0.25">
      <c r="A133" s="59"/>
      <c r="B133" s="59"/>
      <c r="C133" s="59"/>
      <c r="D133" s="59"/>
      <c r="E133" s="59"/>
    </row>
    <row r="134" spans="1:5" x14ac:dyDescent="0.25">
      <c r="A134" s="59"/>
      <c r="B134" s="59"/>
      <c r="C134" s="59"/>
      <c r="D134" s="59"/>
      <c r="E134" s="59"/>
    </row>
    <row r="135" spans="1:5" x14ac:dyDescent="0.25">
      <c r="A135" s="59"/>
      <c r="B135" s="59"/>
      <c r="C135" s="59"/>
      <c r="D135" s="59"/>
      <c r="E135" s="59"/>
    </row>
    <row r="136" spans="1:5" x14ac:dyDescent="0.25">
      <c r="A136" s="59"/>
      <c r="B136" s="59"/>
      <c r="C136" s="59"/>
      <c r="D136" s="59"/>
      <c r="E136" s="59"/>
    </row>
    <row r="137" spans="1:5" x14ac:dyDescent="0.25">
      <c r="A137" s="59"/>
      <c r="B137" s="59"/>
      <c r="C137" s="59"/>
      <c r="D137" s="59"/>
      <c r="E137" s="59"/>
    </row>
    <row r="138" spans="1:5" x14ac:dyDescent="0.25">
      <c r="A138" s="59"/>
      <c r="B138" s="59"/>
      <c r="C138" s="59"/>
      <c r="D138" s="59"/>
      <c r="E138" s="59"/>
    </row>
    <row r="139" spans="1:5" x14ac:dyDescent="0.25">
      <c r="A139" s="59"/>
      <c r="B139" s="59"/>
      <c r="C139" s="59"/>
      <c r="D139" s="59"/>
      <c r="E139" s="59"/>
    </row>
    <row r="140" spans="1:5" x14ac:dyDescent="0.25">
      <c r="A140" s="59"/>
      <c r="B140" s="59"/>
      <c r="C140" s="59"/>
      <c r="D140" s="59"/>
      <c r="E140" s="59"/>
    </row>
    <row r="141" spans="1:5" x14ac:dyDescent="0.25">
      <c r="A141" s="59"/>
      <c r="B141" s="59"/>
      <c r="C141" s="59"/>
      <c r="D141" s="59"/>
      <c r="E141" s="59"/>
    </row>
    <row r="142" spans="1:5" x14ac:dyDescent="0.25">
      <c r="A142" s="59"/>
      <c r="B142" s="59"/>
      <c r="C142" s="59"/>
      <c r="D142" s="59"/>
      <c r="E142" s="59"/>
    </row>
    <row r="143" spans="1:5" x14ac:dyDescent="0.25">
      <c r="A143" s="59"/>
      <c r="B143" s="59"/>
      <c r="C143" s="59"/>
      <c r="D143" s="59"/>
      <c r="E143" s="59"/>
    </row>
    <row r="144" spans="1:5" x14ac:dyDescent="0.25">
      <c r="A144" s="59"/>
      <c r="B144" s="59"/>
      <c r="C144" s="59"/>
      <c r="D144" s="59"/>
      <c r="E144" s="59"/>
    </row>
    <row r="145" spans="1:5" x14ac:dyDescent="0.25">
      <c r="A145" s="59"/>
      <c r="B145" s="59"/>
      <c r="C145" s="59"/>
      <c r="D145" s="59"/>
      <c r="E145" s="59"/>
    </row>
    <row r="146" spans="1:5" x14ac:dyDescent="0.25">
      <c r="A146" s="59"/>
      <c r="B146" s="59"/>
      <c r="C146" s="59"/>
      <c r="D146" s="59"/>
      <c r="E146" s="59"/>
    </row>
    <row r="147" spans="1:5" x14ac:dyDescent="0.25">
      <c r="A147" s="59"/>
      <c r="B147" s="59"/>
      <c r="C147" s="59"/>
      <c r="D147" s="59"/>
      <c r="E147" s="59"/>
    </row>
    <row r="148" spans="1:5" x14ac:dyDescent="0.25">
      <c r="A148" s="59"/>
      <c r="B148" s="59"/>
      <c r="C148" s="59"/>
      <c r="D148" s="59"/>
      <c r="E148" s="59"/>
    </row>
    <row r="149" spans="1:5" x14ac:dyDescent="0.25">
      <c r="A149" s="59"/>
      <c r="B149" s="59"/>
      <c r="C149" s="59"/>
      <c r="D149" s="59"/>
      <c r="E149" s="59"/>
    </row>
    <row r="150" spans="1:5" x14ac:dyDescent="0.25">
      <c r="A150" s="59"/>
      <c r="B150" s="59"/>
      <c r="C150" s="59"/>
      <c r="D150" s="59"/>
      <c r="E150" s="59"/>
    </row>
    <row r="151" spans="1:5" x14ac:dyDescent="0.25">
      <c r="A151" s="59"/>
      <c r="B151" s="59"/>
      <c r="C151" s="59"/>
      <c r="D151" s="59"/>
      <c r="E151" s="59"/>
    </row>
    <row r="152" spans="1:5" x14ac:dyDescent="0.25">
      <c r="A152" s="59"/>
      <c r="B152" s="59"/>
      <c r="C152" s="59"/>
      <c r="D152" s="59"/>
      <c r="E152" s="59"/>
    </row>
    <row r="153" spans="1:5" x14ac:dyDescent="0.25">
      <c r="A153" s="59"/>
      <c r="B153" s="59"/>
      <c r="C153" s="59"/>
      <c r="D153" s="59"/>
      <c r="E153" s="59"/>
    </row>
    <row r="154" spans="1:5" x14ac:dyDescent="0.25">
      <c r="A154" s="59"/>
      <c r="B154" s="59"/>
      <c r="C154" s="59"/>
      <c r="D154" s="59"/>
      <c r="E154" s="59"/>
    </row>
    <row r="155" spans="1:5" x14ac:dyDescent="0.25">
      <c r="A155" s="59"/>
      <c r="B155" s="59"/>
      <c r="C155" s="59"/>
      <c r="D155" s="59"/>
      <c r="E155" s="59"/>
    </row>
    <row r="156" spans="1:5" x14ac:dyDescent="0.25">
      <c r="A156" s="59"/>
      <c r="B156" s="59"/>
      <c r="C156" s="59"/>
      <c r="D156" s="59"/>
      <c r="E156" s="59"/>
    </row>
    <row r="157" spans="1:5" x14ac:dyDescent="0.25">
      <c r="A157" s="59"/>
      <c r="B157" s="59"/>
      <c r="C157" s="59"/>
      <c r="D157" s="59"/>
      <c r="E157" s="59"/>
    </row>
    <row r="158" spans="1:5" x14ac:dyDescent="0.25">
      <c r="A158" s="59"/>
      <c r="B158" s="59"/>
      <c r="C158" s="59"/>
      <c r="D158" s="59"/>
      <c r="E158" s="59"/>
    </row>
    <row r="159" spans="1:5" x14ac:dyDescent="0.25">
      <c r="A159" s="59"/>
      <c r="B159" s="59"/>
      <c r="C159" s="59"/>
      <c r="D159" s="59"/>
      <c r="E159" s="59"/>
    </row>
    <row r="160" spans="1:5" x14ac:dyDescent="0.25">
      <c r="A160" s="59"/>
      <c r="B160" s="59"/>
      <c r="C160" s="59"/>
      <c r="D160" s="59"/>
      <c r="E160" s="59"/>
    </row>
    <row r="161" spans="1:5" x14ac:dyDescent="0.25">
      <c r="A161" s="59"/>
      <c r="B161" s="59"/>
      <c r="C161" s="59"/>
      <c r="D161" s="59"/>
      <c r="E161" s="59"/>
    </row>
    <row r="162" spans="1:5" x14ac:dyDescent="0.25">
      <c r="A162" s="59"/>
      <c r="B162" s="59"/>
      <c r="C162" s="59"/>
      <c r="D162" s="59"/>
      <c r="E162" s="59"/>
    </row>
    <row r="163" spans="1:5" x14ac:dyDescent="0.25">
      <c r="A163" s="59"/>
      <c r="B163" s="59"/>
      <c r="C163" s="59"/>
      <c r="D163" s="59"/>
      <c r="E163" s="59"/>
    </row>
    <row r="164" spans="1:5" x14ac:dyDescent="0.25">
      <c r="A164" s="59"/>
      <c r="B164" s="59"/>
      <c r="C164" s="59"/>
      <c r="D164" s="59"/>
      <c r="E164" s="59"/>
    </row>
    <row r="165" spans="1:5" x14ac:dyDescent="0.25">
      <c r="A165" s="59"/>
      <c r="B165" s="59"/>
      <c r="C165" s="59"/>
      <c r="D165" s="59"/>
      <c r="E165" s="59"/>
    </row>
    <row r="166" spans="1:5" x14ac:dyDescent="0.25">
      <c r="A166" s="59"/>
      <c r="B166" s="59"/>
      <c r="C166" s="59"/>
      <c r="D166" s="59"/>
      <c r="E166" s="59"/>
    </row>
    <row r="167" spans="1:5" x14ac:dyDescent="0.25">
      <c r="A167" s="59"/>
      <c r="B167" s="59"/>
      <c r="C167" s="59"/>
      <c r="D167" s="59"/>
      <c r="E167" s="59"/>
    </row>
    <row r="168" spans="1:5" x14ac:dyDescent="0.25">
      <c r="A168" s="59"/>
      <c r="B168" s="59"/>
      <c r="C168" s="59"/>
      <c r="D168" s="59"/>
      <c r="E168" s="59"/>
    </row>
    <row r="169" spans="1:5" x14ac:dyDescent="0.25">
      <c r="A169" s="59"/>
      <c r="B169" s="59"/>
      <c r="C169" s="59"/>
      <c r="D169" s="59"/>
      <c r="E169" s="59"/>
    </row>
    <row r="170" spans="1:5" x14ac:dyDescent="0.25">
      <c r="A170" s="59"/>
      <c r="B170" s="59"/>
      <c r="C170" s="59"/>
      <c r="D170" s="59"/>
      <c r="E170" s="59"/>
    </row>
    <row r="171" spans="1:5" x14ac:dyDescent="0.25">
      <c r="A171" s="59"/>
      <c r="B171" s="59"/>
      <c r="C171" s="59"/>
      <c r="D171" s="59"/>
      <c r="E171" s="59"/>
    </row>
    <row r="172" spans="1:5" x14ac:dyDescent="0.25">
      <c r="A172" s="59"/>
      <c r="B172" s="59"/>
      <c r="C172" s="59"/>
      <c r="D172" s="59"/>
      <c r="E172" s="59"/>
    </row>
    <row r="173" spans="1:5" x14ac:dyDescent="0.25">
      <c r="A173" s="59"/>
      <c r="B173" s="59"/>
      <c r="C173" s="59"/>
      <c r="D173" s="59"/>
      <c r="E173" s="59"/>
    </row>
    <row r="174" spans="1:5" x14ac:dyDescent="0.25">
      <c r="A174" s="59"/>
      <c r="B174" s="59"/>
      <c r="C174" s="59"/>
      <c r="D174" s="59"/>
      <c r="E174" s="59"/>
    </row>
    <row r="175" spans="1:5" x14ac:dyDescent="0.25">
      <c r="A175" s="59"/>
      <c r="B175" s="59"/>
      <c r="C175" s="59"/>
      <c r="D175" s="59"/>
      <c r="E175" s="59"/>
    </row>
    <row r="176" spans="1:5" x14ac:dyDescent="0.25">
      <c r="A176" s="59"/>
      <c r="B176" s="59"/>
      <c r="C176" s="59"/>
      <c r="D176" s="59"/>
      <c r="E176" s="59"/>
    </row>
    <row r="177" spans="1:5" x14ac:dyDescent="0.25">
      <c r="A177" s="59"/>
      <c r="B177" s="59"/>
      <c r="C177" s="59"/>
      <c r="D177" s="59"/>
      <c r="E177" s="59"/>
    </row>
    <row r="178" spans="1:5" x14ac:dyDescent="0.25">
      <c r="A178" s="59"/>
      <c r="B178" s="59"/>
      <c r="C178" s="59"/>
      <c r="D178" s="59"/>
      <c r="E178" s="59"/>
    </row>
    <row r="179" spans="1:5" x14ac:dyDescent="0.25">
      <c r="A179" s="59"/>
      <c r="B179" s="59"/>
      <c r="C179" s="59"/>
      <c r="D179" s="59"/>
      <c r="E179" s="59"/>
    </row>
    <row r="180" spans="1:5" x14ac:dyDescent="0.25">
      <c r="A180" s="59"/>
      <c r="B180" s="59"/>
      <c r="C180" s="59"/>
      <c r="D180" s="59"/>
      <c r="E180" s="59"/>
    </row>
    <row r="181" spans="1:5" x14ac:dyDescent="0.25">
      <c r="A181" s="59"/>
      <c r="B181" s="59"/>
      <c r="C181" s="59"/>
      <c r="D181" s="59"/>
      <c r="E181" s="59"/>
    </row>
    <row r="182" spans="1:5" x14ac:dyDescent="0.25">
      <c r="A182" s="59"/>
      <c r="B182" s="59"/>
      <c r="C182" s="59"/>
      <c r="D182" s="59"/>
      <c r="E182" s="59"/>
    </row>
    <row r="183" spans="1:5" x14ac:dyDescent="0.25">
      <c r="A183" s="59"/>
      <c r="B183" s="59"/>
      <c r="C183" s="59"/>
      <c r="D183" s="59"/>
      <c r="E183" s="59"/>
    </row>
    <row r="184" spans="1:5" x14ac:dyDescent="0.25">
      <c r="A184" s="59"/>
      <c r="B184" s="59"/>
      <c r="C184" s="59"/>
      <c r="D184" s="59"/>
      <c r="E184" s="59"/>
    </row>
    <row r="185" spans="1:5" x14ac:dyDescent="0.25">
      <c r="A185" s="59"/>
      <c r="B185" s="59"/>
      <c r="C185" s="59"/>
      <c r="D185" s="59"/>
      <c r="E185" s="59"/>
    </row>
    <row r="186" spans="1:5" x14ac:dyDescent="0.25">
      <c r="A186" s="59"/>
      <c r="B186" s="59"/>
      <c r="C186" s="59"/>
      <c r="D186" s="59"/>
      <c r="E186" s="59"/>
    </row>
    <row r="187" spans="1:5" x14ac:dyDescent="0.25">
      <c r="A187" s="59"/>
      <c r="B187" s="59"/>
      <c r="C187" s="59"/>
      <c r="D187" s="59"/>
      <c r="E187" s="59"/>
    </row>
    <row r="188" spans="1:5" x14ac:dyDescent="0.25">
      <c r="A188" s="59"/>
      <c r="B188" s="59"/>
      <c r="C188" s="59"/>
      <c r="D188" s="59"/>
      <c r="E188" s="59"/>
    </row>
    <row r="189" spans="1:5" x14ac:dyDescent="0.25">
      <c r="A189" s="59"/>
      <c r="B189" s="59"/>
      <c r="C189" s="59"/>
      <c r="D189" s="59"/>
      <c r="E189" s="59"/>
    </row>
    <row r="190" spans="1:5" x14ac:dyDescent="0.25">
      <c r="A190" s="59"/>
      <c r="B190" s="59"/>
      <c r="C190" s="59"/>
      <c r="D190" s="59"/>
      <c r="E190" s="59"/>
    </row>
    <row r="191" spans="1:5" x14ac:dyDescent="0.25">
      <c r="A191" s="59"/>
      <c r="B191" s="59"/>
      <c r="C191" s="59"/>
      <c r="D191" s="59"/>
      <c r="E191" s="59"/>
    </row>
    <row r="192" spans="1:5" x14ac:dyDescent="0.25">
      <c r="A192" s="59"/>
      <c r="B192" s="59"/>
      <c r="C192" s="59"/>
      <c r="D192" s="59"/>
      <c r="E192" s="59"/>
    </row>
    <row r="193" spans="1:5" x14ac:dyDescent="0.25">
      <c r="A193" s="59"/>
      <c r="B193" s="59"/>
      <c r="C193" s="59"/>
      <c r="D193" s="59"/>
      <c r="E193" s="59"/>
    </row>
    <row r="194" spans="1:5" x14ac:dyDescent="0.25">
      <c r="A194" s="59"/>
      <c r="B194" s="59"/>
      <c r="C194" s="59"/>
      <c r="D194" s="59"/>
      <c r="E194" s="59"/>
    </row>
    <row r="195" spans="1:5" x14ac:dyDescent="0.25">
      <c r="A195" s="59"/>
      <c r="B195" s="59"/>
      <c r="C195" s="59"/>
      <c r="D195" s="59"/>
      <c r="E195" s="59"/>
    </row>
    <row r="196" spans="1:5" x14ac:dyDescent="0.25">
      <c r="A196" s="59"/>
      <c r="B196" s="59"/>
      <c r="C196" s="59"/>
      <c r="D196" s="59"/>
      <c r="E196" s="59"/>
    </row>
    <row r="197" spans="1:5" x14ac:dyDescent="0.25">
      <c r="A197" s="59"/>
      <c r="B197" s="59"/>
      <c r="C197" s="59"/>
      <c r="D197" s="59"/>
      <c r="E197" s="59"/>
    </row>
    <row r="198" spans="1:5" x14ac:dyDescent="0.25">
      <c r="A198" s="59"/>
      <c r="B198" s="59"/>
      <c r="C198" s="59"/>
      <c r="D198" s="59"/>
      <c r="E198" s="59"/>
    </row>
    <row r="199" spans="1:5" x14ac:dyDescent="0.25">
      <c r="A199" s="59"/>
      <c r="B199" s="59"/>
      <c r="C199" s="59"/>
      <c r="D199" s="59"/>
      <c r="E199" s="59"/>
    </row>
    <row r="200" spans="1:5" x14ac:dyDescent="0.25">
      <c r="A200" s="59"/>
      <c r="B200" s="59"/>
      <c r="C200" s="59"/>
      <c r="D200" s="59"/>
      <c r="E200" s="59"/>
    </row>
    <row r="201" spans="1:5" x14ac:dyDescent="0.25">
      <c r="A201" s="59"/>
      <c r="B201" s="59"/>
      <c r="C201" s="59"/>
      <c r="D201" s="59"/>
      <c r="E201" s="59"/>
    </row>
    <row r="202" spans="1:5" x14ac:dyDescent="0.25">
      <c r="A202" s="59"/>
      <c r="B202" s="59"/>
      <c r="C202" s="59"/>
      <c r="D202" s="59"/>
      <c r="E202" s="59"/>
    </row>
    <row r="203" spans="1:5" x14ac:dyDescent="0.25">
      <c r="A203" s="59"/>
      <c r="B203" s="59"/>
      <c r="C203" s="59"/>
      <c r="D203" s="59"/>
      <c r="E203" s="59"/>
    </row>
    <row r="204" spans="1:5" x14ac:dyDescent="0.25">
      <c r="A204" s="59"/>
      <c r="B204" s="59"/>
      <c r="C204" s="59"/>
      <c r="D204" s="59"/>
      <c r="E204" s="59"/>
    </row>
    <row r="205" spans="1:5" x14ac:dyDescent="0.25">
      <c r="A205" s="59"/>
      <c r="B205" s="59"/>
      <c r="C205" s="59"/>
      <c r="D205" s="59"/>
      <c r="E205" s="59"/>
    </row>
    <row r="206" spans="1:5" x14ac:dyDescent="0.25">
      <c r="A206" s="59"/>
      <c r="B206" s="59"/>
      <c r="C206" s="59"/>
      <c r="D206" s="59"/>
      <c r="E206" s="59"/>
    </row>
    <row r="207" spans="1:5" x14ac:dyDescent="0.25">
      <c r="A207" s="59"/>
      <c r="B207" s="59"/>
      <c r="C207" s="59"/>
      <c r="D207" s="59"/>
      <c r="E207" s="59"/>
    </row>
    <row r="208" spans="1:5" x14ac:dyDescent="0.25">
      <c r="A208" s="59"/>
      <c r="B208" s="59"/>
      <c r="C208" s="59"/>
      <c r="D208" s="59"/>
      <c r="E208" s="59"/>
    </row>
    <row r="209" spans="1:5" x14ac:dyDescent="0.25">
      <c r="A209" s="59"/>
      <c r="B209" s="59"/>
      <c r="C209" s="59"/>
      <c r="D209" s="59"/>
      <c r="E209" s="59"/>
    </row>
    <row r="210" spans="1:5" x14ac:dyDescent="0.25">
      <c r="A210" s="59"/>
      <c r="B210" s="59"/>
      <c r="C210" s="59"/>
      <c r="D210" s="59"/>
      <c r="E210" s="59"/>
    </row>
    <row r="211" spans="1:5" x14ac:dyDescent="0.25">
      <c r="A211" s="59"/>
      <c r="B211" s="59"/>
      <c r="C211" s="59"/>
      <c r="D211" s="59"/>
      <c r="E211" s="59"/>
    </row>
    <row r="212" spans="1:5" x14ac:dyDescent="0.25">
      <c r="A212" s="59"/>
      <c r="B212" s="59"/>
      <c r="C212" s="59"/>
      <c r="D212" s="59"/>
      <c r="E212" s="59"/>
    </row>
    <row r="213" spans="1:5" x14ac:dyDescent="0.25">
      <c r="A213" s="59"/>
      <c r="B213" s="59"/>
      <c r="C213" s="59"/>
      <c r="D213" s="59"/>
      <c r="E213" s="59"/>
    </row>
    <row r="214" spans="1:5" x14ac:dyDescent="0.25">
      <c r="A214" s="59"/>
      <c r="B214" s="59"/>
      <c r="C214" s="59"/>
      <c r="D214" s="59"/>
      <c r="E214" s="59"/>
    </row>
    <row r="215" spans="1:5" x14ac:dyDescent="0.25">
      <c r="A215" s="59"/>
      <c r="B215" s="59"/>
      <c r="C215" s="59"/>
      <c r="D215" s="59"/>
      <c r="E215" s="59"/>
    </row>
    <row r="216" spans="1:5" x14ac:dyDescent="0.25">
      <c r="A216" s="59"/>
      <c r="B216" s="59"/>
      <c r="C216" s="59"/>
      <c r="D216" s="59"/>
      <c r="E216" s="59"/>
    </row>
    <row r="217" spans="1:5" x14ac:dyDescent="0.25">
      <c r="A217" s="59"/>
      <c r="B217" s="59"/>
      <c r="C217" s="59"/>
      <c r="D217" s="59"/>
      <c r="E217" s="59"/>
    </row>
    <row r="218" spans="1:5" x14ac:dyDescent="0.25">
      <c r="A218" s="59"/>
      <c r="B218" s="59"/>
      <c r="C218" s="59"/>
      <c r="D218" s="59"/>
      <c r="E218" s="59"/>
    </row>
    <row r="219" spans="1:5" x14ac:dyDescent="0.25">
      <c r="A219" s="59"/>
      <c r="B219" s="59"/>
      <c r="C219" s="59"/>
      <c r="D219" s="59"/>
      <c r="E219" s="59"/>
    </row>
    <row r="220" spans="1:5" x14ac:dyDescent="0.25">
      <c r="A220" s="59"/>
      <c r="B220" s="59"/>
      <c r="C220" s="59"/>
      <c r="D220" s="59"/>
      <c r="E220" s="59"/>
    </row>
    <row r="221" spans="1:5" x14ac:dyDescent="0.25">
      <c r="A221" s="59"/>
      <c r="B221" s="59"/>
      <c r="C221" s="59"/>
      <c r="D221" s="59"/>
      <c r="E221" s="59"/>
    </row>
    <row r="222" spans="1:5" x14ac:dyDescent="0.25">
      <c r="A222" s="59"/>
      <c r="B222" s="59"/>
      <c r="C222" s="59"/>
      <c r="D222" s="59"/>
      <c r="E222" s="59"/>
    </row>
    <row r="223" spans="1:5" x14ac:dyDescent="0.25">
      <c r="A223" s="59"/>
      <c r="B223" s="59"/>
      <c r="C223" s="59"/>
      <c r="D223" s="59"/>
      <c r="E223" s="59"/>
    </row>
    <row r="224" spans="1:5" x14ac:dyDescent="0.25">
      <c r="A224" s="59"/>
      <c r="B224" s="59"/>
      <c r="C224" s="59"/>
      <c r="D224" s="59"/>
      <c r="E224" s="59"/>
    </row>
    <row r="225" spans="1:5" x14ac:dyDescent="0.25">
      <c r="A225" s="59"/>
      <c r="B225" s="59"/>
      <c r="C225" s="59"/>
      <c r="D225" s="59"/>
      <c r="E225" s="59"/>
    </row>
    <row r="226" spans="1:5" x14ac:dyDescent="0.25">
      <c r="A226" s="59"/>
      <c r="B226" s="59"/>
      <c r="C226" s="59"/>
      <c r="D226" s="59"/>
      <c r="E226" s="59"/>
    </row>
    <row r="227" spans="1:5" x14ac:dyDescent="0.25">
      <c r="A227" s="59"/>
      <c r="B227" s="59"/>
      <c r="C227" s="59"/>
      <c r="D227" s="59"/>
      <c r="E227" s="59"/>
    </row>
    <row r="228" spans="1:5" x14ac:dyDescent="0.25">
      <c r="A228" s="59"/>
      <c r="B228" s="59"/>
      <c r="C228" s="59"/>
      <c r="D228" s="59"/>
      <c r="E228" s="59"/>
    </row>
    <row r="229" spans="1:5" x14ac:dyDescent="0.25">
      <c r="A229" s="59"/>
      <c r="B229" s="59"/>
      <c r="C229" s="59"/>
      <c r="D229" s="59"/>
      <c r="E229" s="59"/>
    </row>
    <row r="230" spans="1:5" x14ac:dyDescent="0.25">
      <c r="A230" s="59"/>
      <c r="B230" s="59"/>
      <c r="C230" s="59"/>
      <c r="D230" s="59"/>
      <c r="E230" s="59"/>
    </row>
    <row r="231" spans="1:5" x14ac:dyDescent="0.25">
      <c r="A231" s="59"/>
      <c r="B231" s="59"/>
      <c r="C231" s="59"/>
      <c r="D231" s="59"/>
      <c r="E231" s="59"/>
    </row>
    <row r="232" spans="1:5" x14ac:dyDescent="0.25">
      <c r="A232" s="59"/>
      <c r="B232" s="59"/>
      <c r="C232" s="59"/>
      <c r="D232" s="59"/>
      <c r="E232" s="59"/>
    </row>
    <row r="233" spans="1:5" x14ac:dyDescent="0.25">
      <c r="A233" s="59"/>
      <c r="B233" s="59"/>
      <c r="C233" s="59"/>
      <c r="D233" s="59"/>
      <c r="E233" s="59"/>
    </row>
    <row r="234" spans="1:5" x14ac:dyDescent="0.25">
      <c r="A234" s="59"/>
      <c r="B234" s="59"/>
      <c r="C234" s="59"/>
      <c r="D234" s="59"/>
      <c r="E234" s="59"/>
    </row>
    <row r="235" spans="1:5" x14ac:dyDescent="0.25">
      <c r="A235" s="59"/>
      <c r="B235" s="59"/>
      <c r="C235" s="59"/>
      <c r="D235" s="59"/>
      <c r="E235" s="59"/>
    </row>
    <row r="236" spans="1:5" x14ac:dyDescent="0.25">
      <c r="A236" s="59"/>
      <c r="B236" s="59"/>
      <c r="C236" s="59"/>
      <c r="D236" s="59"/>
      <c r="E236" s="59"/>
    </row>
    <row r="237" spans="1:5" x14ac:dyDescent="0.25">
      <c r="A237" s="59"/>
      <c r="B237" s="59"/>
      <c r="C237" s="59"/>
      <c r="D237" s="59"/>
      <c r="E237" s="59"/>
    </row>
    <row r="238" spans="1:5" x14ac:dyDescent="0.25">
      <c r="A238" s="59"/>
      <c r="B238" s="59"/>
      <c r="C238" s="59"/>
      <c r="D238" s="59"/>
      <c r="E238" s="59"/>
    </row>
    <row r="239" spans="1:5" x14ac:dyDescent="0.25">
      <c r="A239" s="59"/>
      <c r="B239" s="59"/>
      <c r="C239" s="59"/>
      <c r="D239" s="59"/>
      <c r="E239" s="59"/>
    </row>
    <row r="240" spans="1:5" x14ac:dyDescent="0.25">
      <c r="A240" s="59"/>
      <c r="B240" s="59"/>
      <c r="C240" s="59"/>
      <c r="D240" s="59"/>
      <c r="E240" s="59"/>
    </row>
    <row r="241" spans="1:5" x14ac:dyDescent="0.25">
      <c r="A241" s="59"/>
      <c r="B241" s="59"/>
      <c r="C241" s="59"/>
      <c r="D241" s="59"/>
      <c r="E241" s="59"/>
    </row>
    <row r="242" spans="1:5" x14ac:dyDescent="0.25">
      <c r="A242" s="59"/>
      <c r="B242" s="59"/>
      <c r="C242" s="59"/>
      <c r="D242" s="59"/>
      <c r="E242" s="59"/>
    </row>
    <row r="243" spans="1:5" x14ac:dyDescent="0.25">
      <c r="A243" s="59"/>
      <c r="B243" s="59"/>
      <c r="C243" s="59"/>
      <c r="D243" s="59"/>
      <c r="E243" s="59"/>
    </row>
    <row r="244" spans="1:5" x14ac:dyDescent="0.25">
      <c r="A244" s="59"/>
      <c r="B244" s="59"/>
      <c r="C244" s="59"/>
      <c r="D244" s="59"/>
      <c r="E244" s="59"/>
    </row>
    <row r="245" spans="1:5" x14ac:dyDescent="0.25">
      <c r="A245" s="59"/>
      <c r="B245" s="59"/>
      <c r="C245" s="59"/>
      <c r="D245" s="59"/>
      <c r="E245" s="59"/>
    </row>
    <row r="246" spans="1:5" x14ac:dyDescent="0.25">
      <c r="A246" s="59"/>
      <c r="B246" s="59"/>
      <c r="C246" s="59"/>
      <c r="D246" s="59"/>
      <c r="E246" s="59"/>
    </row>
    <row r="247" spans="1:5" x14ac:dyDescent="0.25">
      <c r="A247" s="59"/>
      <c r="B247" s="59"/>
      <c r="C247" s="59"/>
      <c r="D247" s="59"/>
      <c r="E247" s="59"/>
    </row>
    <row r="248" spans="1:5" x14ac:dyDescent="0.25">
      <c r="A248" s="59"/>
      <c r="B248" s="59"/>
      <c r="C248" s="59"/>
      <c r="D248" s="59"/>
      <c r="E248" s="59"/>
    </row>
    <row r="249" spans="1:5" x14ac:dyDescent="0.25">
      <c r="A249" s="59"/>
      <c r="B249" s="59"/>
      <c r="C249" s="59"/>
      <c r="D249" s="59"/>
      <c r="E249" s="59"/>
    </row>
    <row r="250" spans="1:5" x14ac:dyDescent="0.25">
      <c r="A250" s="59"/>
      <c r="B250" s="59"/>
      <c r="C250" s="59"/>
      <c r="D250" s="59"/>
      <c r="E250" s="59"/>
    </row>
    <row r="251" spans="1:5" x14ac:dyDescent="0.25">
      <c r="A251" s="59"/>
      <c r="B251" s="59"/>
      <c r="C251" s="59"/>
      <c r="D251" s="59"/>
      <c r="E251" s="59"/>
    </row>
    <row r="252" spans="1:5" x14ac:dyDescent="0.25">
      <c r="A252" s="59"/>
      <c r="B252" s="59"/>
      <c r="C252" s="59"/>
      <c r="D252" s="59"/>
      <c r="E252" s="59"/>
    </row>
    <row r="253" spans="1:5" x14ac:dyDescent="0.25">
      <c r="A253" s="59"/>
      <c r="B253" s="59"/>
      <c r="C253" s="59"/>
      <c r="D253" s="59"/>
      <c r="E253" s="59"/>
    </row>
    <row r="254" spans="1:5" x14ac:dyDescent="0.25">
      <c r="A254" s="59"/>
      <c r="B254" s="59"/>
      <c r="C254" s="59"/>
      <c r="D254" s="59"/>
      <c r="E254" s="59"/>
    </row>
    <row r="255" spans="1:5" x14ac:dyDescent="0.25">
      <c r="A255" s="59"/>
      <c r="B255" s="59"/>
      <c r="C255" s="59"/>
      <c r="D255" s="59"/>
      <c r="E255" s="59"/>
    </row>
    <row r="256" spans="1:5" x14ac:dyDescent="0.25">
      <c r="A256" s="59"/>
      <c r="B256" s="59"/>
      <c r="C256" s="59"/>
      <c r="D256" s="59"/>
      <c r="E256" s="59"/>
    </row>
    <row r="257" spans="1:5" x14ac:dyDescent="0.25">
      <c r="A257" s="59"/>
      <c r="B257" s="59"/>
      <c r="C257" s="59"/>
      <c r="D257" s="59"/>
      <c r="E257" s="59"/>
    </row>
    <row r="258" spans="1:5" x14ac:dyDescent="0.25">
      <c r="A258" s="59"/>
      <c r="B258" s="59"/>
      <c r="C258" s="59"/>
      <c r="D258" s="59"/>
      <c r="E258" s="59"/>
    </row>
    <row r="259" spans="1:5" x14ac:dyDescent="0.25">
      <c r="A259" s="59"/>
      <c r="B259" s="59"/>
      <c r="C259" s="59"/>
      <c r="D259" s="59"/>
      <c r="E259" s="59"/>
    </row>
    <row r="260" spans="1:5" x14ac:dyDescent="0.25">
      <c r="A260" s="59"/>
      <c r="B260" s="59"/>
      <c r="C260" s="59"/>
      <c r="D260" s="59"/>
      <c r="E260" s="59"/>
    </row>
    <row r="261" spans="1:5" x14ac:dyDescent="0.25">
      <c r="A261" s="59"/>
      <c r="B261" s="59"/>
      <c r="C261" s="59"/>
      <c r="D261" s="59"/>
      <c r="E261" s="59"/>
    </row>
    <row r="262" spans="1:5" x14ac:dyDescent="0.25">
      <c r="A262" s="59"/>
      <c r="B262" s="59"/>
      <c r="C262" s="59"/>
      <c r="D262" s="59"/>
      <c r="E262" s="59"/>
    </row>
    <row r="263" spans="1:5" x14ac:dyDescent="0.25">
      <c r="A263" s="59"/>
      <c r="B263" s="59"/>
      <c r="C263" s="59"/>
      <c r="D263" s="59"/>
      <c r="E263" s="59"/>
    </row>
    <row r="264" spans="1:5" x14ac:dyDescent="0.25">
      <c r="A264" s="59"/>
      <c r="B264" s="59"/>
      <c r="C264" s="59"/>
      <c r="D264" s="59"/>
      <c r="E264" s="59"/>
    </row>
    <row r="265" spans="1:5" x14ac:dyDescent="0.25">
      <c r="A265" s="59"/>
      <c r="B265" s="59"/>
      <c r="C265" s="59"/>
      <c r="D265" s="59"/>
      <c r="E265" s="59"/>
    </row>
    <row r="266" spans="1:5" x14ac:dyDescent="0.25">
      <c r="A266" s="59"/>
      <c r="B266" s="59"/>
      <c r="C266" s="59"/>
      <c r="D266" s="59"/>
      <c r="E266" s="59"/>
    </row>
    <row r="267" spans="1:5" x14ac:dyDescent="0.25">
      <c r="A267" s="59"/>
      <c r="B267" s="59"/>
      <c r="C267" s="59"/>
      <c r="D267" s="59"/>
      <c r="E267" s="59"/>
    </row>
    <row r="268" spans="1:5" x14ac:dyDescent="0.25">
      <c r="A268" s="59"/>
      <c r="B268" s="59"/>
      <c r="C268" s="59"/>
      <c r="D268" s="59"/>
      <c r="E268" s="59"/>
    </row>
    <row r="269" spans="1:5" x14ac:dyDescent="0.25">
      <c r="A269" s="59"/>
      <c r="B269" s="59"/>
      <c r="C269" s="59"/>
      <c r="D269" s="59"/>
      <c r="E269" s="59"/>
    </row>
    <row r="270" spans="1:5" x14ac:dyDescent="0.25">
      <c r="A270" s="59"/>
      <c r="B270" s="59"/>
      <c r="C270" s="59"/>
      <c r="D270" s="59"/>
      <c r="E270" s="59"/>
    </row>
    <row r="271" spans="1:5" x14ac:dyDescent="0.25">
      <c r="A271" s="59"/>
      <c r="B271" s="59"/>
      <c r="C271" s="59"/>
      <c r="D271" s="59"/>
      <c r="E271" s="59"/>
    </row>
    <row r="272" spans="1:5" x14ac:dyDescent="0.25">
      <c r="A272" s="59"/>
      <c r="B272" s="59"/>
      <c r="C272" s="59"/>
      <c r="D272" s="59"/>
      <c r="E272" s="59"/>
    </row>
    <row r="273" spans="1:5" x14ac:dyDescent="0.25">
      <c r="A273" s="59"/>
      <c r="B273" s="59"/>
      <c r="C273" s="59"/>
      <c r="D273" s="59"/>
      <c r="E273" s="59"/>
    </row>
    <row r="274" spans="1:5" x14ac:dyDescent="0.25">
      <c r="A274" s="59"/>
      <c r="B274" s="59"/>
      <c r="C274" s="59"/>
      <c r="D274" s="59"/>
      <c r="E274" s="59"/>
    </row>
    <row r="275" spans="1:5" x14ac:dyDescent="0.25">
      <c r="A275" s="59"/>
      <c r="B275" s="59"/>
      <c r="C275" s="59"/>
      <c r="D275" s="59"/>
      <c r="E275" s="59"/>
    </row>
    <row r="276" spans="1:5" x14ac:dyDescent="0.25">
      <c r="A276" s="59"/>
      <c r="B276" s="59"/>
      <c r="C276" s="59"/>
      <c r="D276" s="59"/>
      <c r="E276" s="59"/>
    </row>
    <row r="277" spans="1:5" x14ac:dyDescent="0.25">
      <c r="A277" s="59"/>
      <c r="B277" s="59"/>
      <c r="C277" s="59"/>
      <c r="D277" s="59"/>
      <c r="E277" s="59"/>
    </row>
    <row r="278" spans="1:5" x14ac:dyDescent="0.25">
      <c r="A278" s="59"/>
      <c r="B278" s="59"/>
      <c r="C278" s="59"/>
      <c r="D278" s="59"/>
      <c r="E278" s="59"/>
    </row>
    <row r="279" spans="1:5" x14ac:dyDescent="0.25">
      <c r="A279" s="59"/>
      <c r="B279" s="59"/>
      <c r="C279" s="59"/>
      <c r="D279" s="59"/>
      <c r="E279" s="59"/>
    </row>
    <row r="280" spans="1:5" x14ac:dyDescent="0.25">
      <c r="A280" s="59"/>
      <c r="B280" s="59"/>
      <c r="C280" s="59"/>
      <c r="D280" s="59"/>
      <c r="E280" s="59"/>
    </row>
    <row r="281" spans="1:5" x14ac:dyDescent="0.25">
      <c r="A281" s="59"/>
      <c r="B281" s="59"/>
      <c r="C281" s="59"/>
      <c r="D281" s="59"/>
      <c r="E281" s="59"/>
    </row>
    <row r="282" spans="1:5" x14ac:dyDescent="0.25">
      <c r="A282" s="59"/>
      <c r="B282" s="59"/>
      <c r="C282" s="59"/>
      <c r="D282" s="59"/>
      <c r="E282" s="59"/>
    </row>
    <row r="283" spans="1:5" x14ac:dyDescent="0.25">
      <c r="A283" s="59"/>
      <c r="B283" s="59"/>
      <c r="C283" s="59"/>
      <c r="D283" s="59"/>
      <c r="E283" s="59"/>
    </row>
    <row r="284" spans="1:5" x14ac:dyDescent="0.25">
      <c r="A284" s="59"/>
      <c r="B284" s="59"/>
      <c r="C284" s="59"/>
      <c r="D284" s="59"/>
      <c r="E284" s="59"/>
    </row>
    <row r="285" spans="1:5" x14ac:dyDescent="0.25">
      <c r="A285" s="59"/>
      <c r="B285" s="59"/>
      <c r="C285" s="59"/>
      <c r="D285" s="59"/>
      <c r="E285" s="59"/>
    </row>
    <row r="286" spans="1:5" x14ac:dyDescent="0.25">
      <c r="A286" s="59"/>
      <c r="B286" s="59"/>
      <c r="C286" s="59"/>
      <c r="D286" s="59"/>
      <c r="E286" s="59"/>
    </row>
    <row r="287" spans="1:5" x14ac:dyDescent="0.25">
      <c r="A287" s="59"/>
      <c r="B287" s="59"/>
      <c r="C287" s="59"/>
      <c r="D287" s="59"/>
      <c r="E287" s="59"/>
    </row>
    <row r="288" spans="1:5" x14ac:dyDescent="0.25">
      <c r="A288" s="59"/>
      <c r="B288" s="59"/>
      <c r="C288" s="59"/>
      <c r="D288" s="59"/>
      <c r="E288" s="59"/>
    </row>
    <row r="289" spans="1:5" x14ac:dyDescent="0.25">
      <c r="A289" s="59"/>
      <c r="B289" s="59"/>
      <c r="C289" s="59"/>
      <c r="D289" s="59"/>
      <c r="E289" s="59"/>
    </row>
    <row r="290" spans="1:5" x14ac:dyDescent="0.25">
      <c r="A290" s="59"/>
      <c r="B290" s="59"/>
      <c r="C290" s="59"/>
      <c r="D290" s="59"/>
      <c r="E290" s="59"/>
    </row>
    <row r="291" spans="1:5" x14ac:dyDescent="0.25">
      <c r="A291" s="59"/>
      <c r="B291" s="59"/>
      <c r="C291" s="59"/>
      <c r="D291" s="59"/>
      <c r="E291" s="59"/>
    </row>
    <row r="292" spans="1:5" x14ac:dyDescent="0.25">
      <c r="A292" s="59"/>
      <c r="B292" s="59"/>
      <c r="C292" s="59"/>
      <c r="D292" s="59"/>
      <c r="E292" s="59"/>
    </row>
    <row r="293" spans="1:5" x14ac:dyDescent="0.25">
      <c r="A293" s="59"/>
      <c r="B293" s="59"/>
      <c r="C293" s="59"/>
      <c r="D293" s="59"/>
      <c r="E293" s="59"/>
    </row>
    <row r="294" spans="1:5" x14ac:dyDescent="0.25">
      <c r="A294" s="59"/>
      <c r="B294" s="59"/>
      <c r="C294" s="59"/>
      <c r="D294" s="59"/>
      <c r="E294" s="59"/>
    </row>
    <row r="295" spans="1:5" x14ac:dyDescent="0.25">
      <c r="A295" s="59"/>
      <c r="B295" s="59"/>
      <c r="C295" s="59"/>
      <c r="D295" s="59"/>
      <c r="E295" s="59"/>
    </row>
    <row r="296" spans="1:5" x14ac:dyDescent="0.25">
      <c r="A296" s="59"/>
      <c r="B296" s="59"/>
      <c r="C296" s="59"/>
      <c r="D296" s="59"/>
      <c r="E296" s="59"/>
    </row>
    <row r="297" spans="1:5" x14ac:dyDescent="0.25">
      <c r="A297" s="59"/>
      <c r="B297" s="59"/>
      <c r="C297" s="59"/>
      <c r="D297" s="59"/>
      <c r="E297" s="59"/>
    </row>
    <row r="298" spans="1:5" x14ac:dyDescent="0.25">
      <c r="A298" s="59"/>
      <c r="B298" s="59"/>
      <c r="C298" s="59"/>
      <c r="D298" s="59"/>
      <c r="E298" s="59"/>
    </row>
    <row r="299" spans="1:5" x14ac:dyDescent="0.25">
      <c r="A299" s="59"/>
      <c r="B299" s="59"/>
      <c r="C299" s="59"/>
      <c r="D299" s="59"/>
      <c r="E299" s="59"/>
    </row>
    <row r="300" spans="1:5" x14ac:dyDescent="0.25">
      <c r="A300" s="59"/>
      <c r="B300" s="59"/>
      <c r="C300" s="59"/>
      <c r="D300" s="59"/>
      <c r="E300" s="59"/>
    </row>
    <row r="301" spans="1:5" x14ac:dyDescent="0.25">
      <c r="A301" s="59"/>
      <c r="B301" s="59"/>
      <c r="C301" s="59"/>
      <c r="D301" s="59"/>
      <c r="E301" s="59"/>
    </row>
    <row r="302" spans="1:5" x14ac:dyDescent="0.25">
      <c r="A302" s="59"/>
      <c r="B302" s="59"/>
      <c r="C302" s="59"/>
      <c r="D302" s="59"/>
      <c r="E302" s="59"/>
    </row>
    <row r="303" spans="1:5" x14ac:dyDescent="0.25">
      <c r="A303" s="59"/>
      <c r="B303" s="59"/>
      <c r="C303" s="59"/>
      <c r="D303" s="59"/>
      <c r="E303" s="59"/>
    </row>
    <row r="304" spans="1:5" x14ac:dyDescent="0.25">
      <c r="A304" s="59"/>
      <c r="B304" s="59"/>
      <c r="C304" s="59"/>
      <c r="D304" s="59"/>
      <c r="E304" s="59"/>
    </row>
    <row r="305" spans="1:5" x14ac:dyDescent="0.25">
      <c r="A305" s="59"/>
      <c r="B305" s="59"/>
      <c r="C305" s="59"/>
      <c r="D305" s="59"/>
      <c r="E305" s="59"/>
    </row>
    <row r="306" spans="1:5" x14ac:dyDescent="0.25">
      <c r="A306" s="59"/>
      <c r="B306" s="59"/>
      <c r="C306" s="59"/>
      <c r="D306" s="59"/>
      <c r="E306" s="59"/>
    </row>
    <row r="307" spans="1:5" x14ac:dyDescent="0.25">
      <c r="A307" s="59"/>
      <c r="B307" s="59"/>
      <c r="C307" s="59"/>
      <c r="D307" s="59"/>
      <c r="E307" s="59"/>
    </row>
    <row r="308" spans="1:5" x14ac:dyDescent="0.25">
      <c r="A308" s="59"/>
      <c r="B308" s="59"/>
      <c r="C308" s="59"/>
      <c r="D308" s="59"/>
      <c r="E308" s="59"/>
    </row>
    <row r="309" spans="1:5" x14ac:dyDescent="0.25">
      <c r="A309" s="59"/>
      <c r="B309" s="59"/>
      <c r="C309" s="59"/>
      <c r="D309" s="59"/>
      <c r="E309" s="59"/>
    </row>
    <row r="310" spans="1:5" x14ac:dyDescent="0.25">
      <c r="A310" s="59"/>
      <c r="B310" s="59"/>
      <c r="C310" s="59"/>
      <c r="D310" s="59"/>
      <c r="E310" s="59"/>
    </row>
    <row r="311" spans="1:5" x14ac:dyDescent="0.25">
      <c r="A311" s="59"/>
      <c r="B311" s="59"/>
      <c r="C311" s="59"/>
      <c r="D311" s="59"/>
      <c r="E311" s="59"/>
    </row>
    <row r="312" spans="1:5" x14ac:dyDescent="0.25">
      <c r="A312" s="59"/>
      <c r="B312" s="59"/>
      <c r="C312" s="59"/>
      <c r="D312" s="59"/>
      <c r="E312" s="59"/>
    </row>
    <row r="313" spans="1:5" x14ac:dyDescent="0.25">
      <c r="A313" s="59"/>
      <c r="B313" s="59"/>
      <c r="C313" s="59"/>
      <c r="D313" s="59"/>
      <c r="E313" s="59"/>
    </row>
    <row r="314" spans="1:5" x14ac:dyDescent="0.25">
      <c r="A314" s="59"/>
      <c r="B314" s="59"/>
      <c r="C314" s="59"/>
      <c r="D314" s="59"/>
      <c r="E314" s="59"/>
    </row>
    <row r="315" spans="1:5" x14ac:dyDescent="0.25">
      <c r="A315" s="59"/>
      <c r="B315" s="59"/>
      <c r="C315" s="59"/>
      <c r="D315" s="59"/>
      <c r="E315" s="59"/>
    </row>
    <row r="316" spans="1:5" x14ac:dyDescent="0.25">
      <c r="A316" s="59"/>
      <c r="B316" s="59"/>
      <c r="C316" s="59"/>
      <c r="D316" s="59"/>
      <c r="E316" s="59"/>
    </row>
    <row r="317" spans="1:5" x14ac:dyDescent="0.25">
      <c r="A317" s="59"/>
      <c r="B317" s="59"/>
      <c r="C317" s="59"/>
      <c r="D317" s="59"/>
      <c r="E317" s="59"/>
    </row>
    <row r="318" spans="1:5" x14ac:dyDescent="0.25">
      <c r="A318" s="59"/>
      <c r="B318" s="59"/>
      <c r="C318" s="59"/>
      <c r="D318" s="59"/>
      <c r="E318" s="59"/>
    </row>
    <row r="319" spans="1:5" x14ac:dyDescent="0.25">
      <c r="A319" s="59"/>
      <c r="B319" s="59"/>
      <c r="C319" s="59"/>
      <c r="D319" s="59"/>
      <c r="E319" s="59"/>
    </row>
    <row r="320" spans="1:5" x14ac:dyDescent="0.25">
      <c r="A320" s="59"/>
      <c r="B320" s="59"/>
      <c r="C320" s="59"/>
      <c r="D320" s="59"/>
      <c r="E320" s="59"/>
    </row>
    <row r="321" spans="1:5" x14ac:dyDescent="0.25">
      <c r="A321" s="59"/>
      <c r="B321" s="59"/>
      <c r="C321" s="59"/>
      <c r="D321" s="59"/>
      <c r="E321" s="59"/>
    </row>
    <row r="322" spans="1:5" x14ac:dyDescent="0.25">
      <c r="A322" s="59"/>
      <c r="B322" s="59"/>
      <c r="C322" s="59"/>
      <c r="D322" s="59"/>
      <c r="E322" s="59"/>
    </row>
    <row r="323" spans="1:5" x14ac:dyDescent="0.25">
      <c r="A323" s="59"/>
      <c r="B323" s="59"/>
      <c r="C323" s="59"/>
      <c r="D323" s="59"/>
      <c r="E323" s="59"/>
    </row>
    <row r="324" spans="1:5" x14ac:dyDescent="0.25">
      <c r="A324" s="59"/>
      <c r="B324" s="59"/>
      <c r="C324" s="59"/>
      <c r="D324" s="59"/>
      <c r="E324" s="59"/>
    </row>
    <row r="325" spans="1:5" x14ac:dyDescent="0.25">
      <c r="A325" s="59"/>
      <c r="B325" s="59"/>
      <c r="C325" s="59"/>
      <c r="D325" s="59"/>
      <c r="E325" s="59"/>
    </row>
    <row r="326" spans="1:5" x14ac:dyDescent="0.25">
      <c r="A326" s="59"/>
      <c r="B326" s="59"/>
      <c r="C326" s="59"/>
      <c r="D326" s="59"/>
      <c r="E326" s="59"/>
    </row>
    <row r="327" spans="1:5" x14ac:dyDescent="0.25">
      <c r="A327" s="59"/>
      <c r="B327" s="59"/>
      <c r="C327" s="59"/>
      <c r="D327" s="59"/>
      <c r="E327" s="59"/>
    </row>
    <row r="328" spans="1:5" x14ac:dyDescent="0.25">
      <c r="A328" s="59"/>
      <c r="B328" s="59"/>
      <c r="C328" s="59"/>
      <c r="D328" s="59"/>
      <c r="E328" s="59"/>
    </row>
    <row r="329" spans="1:5" x14ac:dyDescent="0.25">
      <c r="A329" s="59"/>
      <c r="B329" s="59"/>
      <c r="C329" s="59"/>
      <c r="D329" s="59"/>
      <c r="E329" s="59"/>
    </row>
    <row r="330" spans="1:5" x14ac:dyDescent="0.25">
      <c r="A330" s="59"/>
      <c r="B330" s="59"/>
      <c r="C330" s="59"/>
      <c r="D330" s="59"/>
      <c r="E330" s="59"/>
    </row>
    <row r="331" spans="1:5" x14ac:dyDescent="0.25">
      <c r="A331" s="59"/>
      <c r="B331" s="59"/>
      <c r="C331" s="59"/>
      <c r="D331" s="59"/>
      <c r="E331" s="59"/>
    </row>
    <row r="332" spans="1:5" x14ac:dyDescent="0.25">
      <c r="A332" s="59"/>
      <c r="B332" s="59"/>
      <c r="C332" s="59"/>
      <c r="D332" s="59"/>
      <c r="E332" s="59"/>
    </row>
    <row r="333" spans="1:5" x14ac:dyDescent="0.25">
      <c r="A333" s="59"/>
      <c r="B333" s="59"/>
      <c r="C333" s="59"/>
      <c r="D333" s="59"/>
      <c r="E333" s="59"/>
    </row>
  </sheetData>
  <mergeCells count="5">
    <mergeCell ref="A1:K1"/>
    <mergeCell ref="A2:K5"/>
    <mergeCell ref="A6:K6"/>
    <mergeCell ref="J8:J22"/>
    <mergeCell ref="J23:J24"/>
  </mergeCells>
  <dataValidations count="1">
    <dataValidation type="list" allowBlank="1" showInputMessage="1" showErrorMessage="1" sqref="G8:G24" xr:uid="{00000000-0002-0000-0700-000000000000}">
      <formula1>"No cumple,Cumple parcialmente,Cumple totalmente,No aplica "</formula1>
    </dataValidation>
  </dataValidations>
  <pageMargins left="0.7" right="0.7" top="0.75" bottom="0.75" header="0.3" footer="0.3"/>
  <pageSetup scale="42" orientation="portrait" r:id="rId1"/>
  <colBreaks count="1" manualBreakCount="1">
    <brk id="5" max="57"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1FE92CB66ABB14F90B4A3E01200C6EB" ma:contentTypeVersion="2" ma:contentTypeDescription="Crear nuevo documento." ma:contentTypeScope="" ma:versionID="e1fde16978331e8b8c92ccd5b0028e17">
  <xsd:schema xmlns:xsd="http://www.w3.org/2001/XMLSchema" xmlns:xs="http://www.w3.org/2001/XMLSchema" xmlns:p="http://schemas.microsoft.com/office/2006/metadata/properties" xmlns:ns2="21602b33-0f0f-4d9b-8958-eda4c03238ba" targetNamespace="http://schemas.microsoft.com/office/2006/metadata/properties" ma:root="true" ma:fieldsID="92abe39611a21a89d2781e6ccb3d0fad" ns2:_="">
    <xsd:import namespace="21602b33-0f0f-4d9b-8958-eda4c03238ba"/>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602b33-0f0f-4d9b-8958-eda4c03238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FE9B5A-7C64-40F8-BC1E-2CDBA31C5CAD}">
  <ds:schemaRefs>
    <ds:schemaRef ds:uri="21602b33-0f0f-4d9b-8958-eda4c03238ba"/>
    <ds:schemaRef ds:uri="http://www.w3.org/XML/1998/namespace"/>
    <ds:schemaRef ds:uri="http://schemas.microsoft.com/office/infopath/2007/PartnerControls"/>
    <ds:schemaRef ds:uri="http://purl.org/dc/dcmitype/"/>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s>
</ds:datastoreItem>
</file>

<file path=customXml/itemProps2.xml><?xml version="1.0" encoding="utf-8"?>
<ds:datastoreItem xmlns:ds="http://schemas.openxmlformats.org/officeDocument/2006/customXml" ds:itemID="{8FE70CA1-52C8-4F31-A7B8-F5D775474F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602b33-0f0f-4d9b-8958-eda4c03238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701401-B583-4CE2-B13C-EB12AA69E69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PORTADA</vt:lpstr>
      <vt:lpstr>DEFINICIONES</vt:lpstr>
      <vt:lpstr>TITULO I</vt:lpstr>
      <vt:lpstr>TITULO II</vt:lpstr>
      <vt:lpstr>TITULO III</vt:lpstr>
      <vt:lpstr>TITULO IV</vt:lpstr>
      <vt:lpstr>TITULO V</vt:lpstr>
      <vt:lpstr>TITULO VI</vt:lpstr>
      <vt:lpstr>TITULO VII</vt:lpstr>
      <vt:lpstr>TITULO VIII</vt:lpstr>
      <vt:lpstr>TITULO IX</vt:lpstr>
      <vt:lpstr>TITULO X</vt:lpstr>
      <vt:lpstr>TITULO XI</vt:lpstr>
      <vt:lpstr>TITULO XII</vt:lpstr>
      <vt:lpstr>TITULO XIII</vt:lpstr>
      <vt:lpstr>Resumen</vt:lpstr>
      <vt:lpstr>Grafica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dc:creator>
  <cp:lastModifiedBy>Gloria Catalina Gheorghe</cp:lastModifiedBy>
  <dcterms:created xsi:type="dcterms:W3CDTF">2015-11-12T16:12:16Z</dcterms:created>
  <dcterms:modified xsi:type="dcterms:W3CDTF">2024-07-11T15:28:47Z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0x010100D1FE92CB66ABB14F90B4A3E01200C6EB</vt:lpwstr>
  </property>
</Properties>
</file>